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4" i="3"/>
  <c r="F54"/>
  <c r="G54" s="1"/>
  <c r="H53"/>
  <c r="F53"/>
  <c r="G53" s="1"/>
  <c r="H52"/>
  <c r="G52"/>
  <c r="F52"/>
  <c r="H51"/>
  <c r="F51"/>
  <c r="G51" s="1"/>
  <c r="H50"/>
  <c r="G50"/>
  <c r="F50"/>
  <c r="H49"/>
  <c r="F49"/>
  <c r="G49" s="1"/>
  <c r="H44"/>
  <c r="F44"/>
  <c r="G44" s="1"/>
  <c r="H43"/>
  <c r="G43"/>
  <c r="F43"/>
  <c r="H42"/>
  <c r="F42"/>
  <c r="G42" s="1"/>
  <c r="H41"/>
  <c r="F41"/>
  <c r="G41" s="1"/>
  <c r="H40"/>
  <c r="F40"/>
  <c r="G40" s="1"/>
  <c r="H39"/>
  <c r="F39"/>
  <c r="G39" s="1"/>
  <c r="H35"/>
  <c r="G35"/>
  <c r="F35"/>
  <c r="H34"/>
  <c r="F34"/>
  <c r="G34" s="1"/>
  <c r="H33"/>
  <c r="F33"/>
  <c r="G33" s="1"/>
  <c r="H32"/>
  <c r="F32"/>
  <c r="G32" s="1"/>
  <c r="H31"/>
  <c r="F31"/>
  <c r="G31" s="1"/>
  <c r="H30"/>
  <c r="F30"/>
  <c r="G30" s="1"/>
  <c r="H26"/>
  <c r="G26"/>
  <c r="F26"/>
  <c r="H25"/>
  <c r="F25"/>
  <c r="G25" s="1"/>
  <c r="H24"/>
  <c r="F24"/>
  <c r="G24" s="1"/>
  <c r="H23"/>
  <c r="F23"/>
  <c r="G23" s="1"/>
  <c r="H22"/>
  <c r="F22"/>
  <c r="G22" s="1"/>
  <c r="H21"/>
  <c r="F21"/>
  <c r="G21" s="1"/>
  <c r="I17"/>
  <c r="H17"/>
  <c r="G17"/>
  <c r="I16"/>
  <c r="G16"/>
  <c r="H16" s="1"/>
  <c r="I15"/>
  <c r="G15"/>
  <c r="H15" s="1"/>
  <c r="I14"/>
  <c r="G14"/>
  <c r="H14" s="1"/>
  <c r="I13"/>
  <c r="G13"/>
  <c r="H13" s="1"/>
  <c r="I12"/>
  <c r="G12"/>
  <c r="H12" s="1"/>
  <c r="I8"/>
  <c r="G8"/>
  <c r="H8" s="1"/>
  <c r="I7"/>
  <c r="H7"/>
  <c r="G7"/>
  <c r="I6"/>
  <c r="G6"/>
  <c r="H6" s="1"/>
  <c r="I5"/>
  <c r="G5"/>
  <c r="H5" s="1"/>
  <c r="I4"/>
  <c r="G4"/>
  <c r="H4" s="1"/>
  <c r="I3"/>
  <c r="G3"/>
  <c r="H3" s="1"/>
  <c r="I19" i="1"/>
  <c r="G19"/>
  <c r="H19" s="1"/>
  <c r="I18"/>
  <c r="G18"/>
  <c r="H18" s="1"/>
  <c r="I17"/>
  <c r="G17"/>
  <c r="H17" s="1"/>
  <c r="I16"/>
  <c r="G16"/>
  <c r="H16" s="1"/>
  <c r="I15"/>
  <c r="G15"/>
  <c r="H15" s="1"/>
  <c r="I14"/>
  <c r="G14"/>
  <c r="H14" s="1"/>
  <c r="I8"/>
  <c r="G8"/>
  <c r="H8" s="1"/>
  <c r="I7"/>
  <c r="G7"/>
  <c r="H7" s="1"/>
  <c r="I6"/>
  <c r="G6"/>
  <c r="H6" s="1"/>
  <c r="I5"/>
  <c r="G5"/>
  <c r="H5" s="1"/>
  <c r="I4"/>
  <c r="G4"/>
  <c r="H4" s="1"/>
  <c r="I3"/>
  <c r="G3"/>
  <c r="H3" s="1"/>
</calcChain>
</file>

<file path=xl/sharedStrings.xml><?xml version="1.0" encoding="utf-8"?>
<sst xmlns="http://schemas.openxmlformats.org/spreadsheetml/2006/main" count="152" uniqueCount="82">
  <si>
    <t>SUBJECT</t>
  </si>
  <si>
    <t>APPEAR</t>
  </si>
  <si>
    <t>PASSED</t>
  </si>
  <si>
    <t xml:space="preserve">University </t>
  </si>
  <si>
    <t>College</t>
  </si>
  <si>
    <t xml:space="preserve">Difference </t>
  </si>
  <si>
    <t>FINANCIAL ACCOUNTING-I</t>
  </si>
  <si>
    <t>BUSINESS MATHEMATICS-I</t>
  </si>
  <si>
    <t>BUSINESS ECONOMICS-I</t>
  </si>
  <si>
    <t>BUSINESS MANAGEMENT-I</t>
  </si>
  <si>
    <t>BUSINESS COMMUNICATION SKILLS</t>
  </si>
  <si>
    <t>BASIC OF COMPUTER-I</t>
  </si>
  <si>
    <t>C101</t>
  </si>
  <si>
    <t>C102</t>
  </si>
  <si>
    <t>C103</t>
  </si>
  <si>
    <t>C104</t>
  </si>
  <si>
    <t>C105</t>
  </si>
  <si>
    <t xml:space="preserve"> C106</t>
  </si>
  <si>
    <t>PASS  PRECENTAGE 1ST SEM. FEB. 2022</t>
  </si>
  <si>
    <t>Fail</t>
  </si>
  <si>
    <t>Total</t>
  </si>
  <si>
    <t>FINANCIAL ACCOUNTING-I (C201),</t>
  </si>
  <si>
    <t>BUSINESS MATHEMATICS-I (C202),</t>
  </si>
  <si>
    <t>BUSINESS ECONOMICS-I (C203),</t>
  </si>
  <si>
    <t>BUSINESS MANAGEMENT-I (C204),</t>
  </si>
  <si>
    <t>BUSINESS ENVIRONMENT (C205),</t>
  </si>
  <si>
    <t>BASIC OF COMPUTER-I (C 206)</t>
  </si>
  <si>
    <t>PASS  PRECENTAGE 2nd SEM. JULY 2022</t>
  </si>
  <si>
    <t>PASS  PRECENTAGE 3RD SEM. FEB. 2022</t>
  </si>
  <si>
    <t>Subject</t>
  </si>
  <si>
    <t xml:space="preserve">Fail </t>
  </si>
  <si>
    <t xml:space="preserve"> C301</t>
  </si>
  <si>
    <t>CORPORATE ACCOUNTING-I</t>
  </si>
  <si>
    <t xml:space="preserve"> C302</t>
  </si>
  <si>
    <t xml:space="preserve">BUSINESS STATISTICS-I </t>
  </si>
  <si>
    <t xml:space="preserve"> C303</t>
  </si>
  <si>
    <t xml:space="preserve">BUSINESS REGULATORY FRAMEWORK-I </t>
  </si>
  <si>
    <t xml:space="preserve"> C304</t>
  </si>
  <si>
    <t>CORPORATE LAW-I</t>
  </si>
  <si>
    <t xml:space="preserve"> C305</t>
  </si>
  <si>
    <t xml:space="preserve">HUMAN RESOURCE MANAGEMENT </t>
  </si>
  <si>
    <t xml:space="preserve"> C307</t>
  </si>
  <si>
    <t>Basics of Retailing</t>
  </si>
  <si>
    <t>PASS  PRECENTAGE 4th SEM. JULY 2022</t>
  </si>
  <si>
    <t>C401</t>
  </si>
  <si>
    <t xml:space="preserve">CORPORATE ACCOUNTING-II </t>
  </si>
  <si>
    <t>C402</t>
  </si>
  <si>
    <t xml:space="preserve"> BUSINESS STATISTICS-II  </t>
  </si>
  <si>
    <t>C403</t>
  </si>
  <si>
    <t xml:space="preserve"> BUSINESS REGULATORY FRAMEWORK-II </t>
  </si>
  <si>
    <t>C304</t>
  </si>
  <si>
    <t xml:space="preserve"> CORPORATE LAW-II</t>
  </si>
  <si>
    <t>C405</t>
  </si>
  <si>
    <t xml:space="preserve"> MARKETING MANAGEMENT </t>
  </si>
  <si>
    <t>C408</t>
  </si>
  <si>
    <t xml:space="preserve"> Secretarial Practices       </t>
  </si>
  <si>
    <t>PASS  PRECENTAGE  5th SEM. FEB. 2022</t>
  </si>
  <si>
    <t>C-501</t>
  </si>
  <si>
    <t xml:space="preserve">TAXATION LAW-I    </t>
  </si>
  <si>
    <t>C-502</t>
  </si>
  <si>
    <t xml:space="preserve"> COST ACCUNTING-I  </t>
  </si>
  <si>
    <t>C-503</t>
  </si>
  <si>
    <t xml:space="preserve"> ACCOUNTING FOR MANAGEMENT  </t>
  </si>
  <si>
    <t>C- 504</t>
  </si>
  <si>
    <t xml:space="preserve"> FINANCIAL MARKET OPERATIONS  </t>
  </si>
  <si>
    <t>C-505</t>
  </si>
  <si>
    <t>Entrepreneurship &amp;amp; Small Scale Business</t>
  </si>
  <si>
    <t>C-506</t>
  </si>
  <si>
    <t xml:space="preserve"> International Trade</t>
  </si>
  <si>
    <t>PASS  PRECENTAGE  6TH SEM. JULY 2022</t>
  </si>
  <si>
    <t>C601</t>
  </si>
  <si>
    <t>TAXATION LAW-II</t>
  </si>
  <si>
    <t>C602</t>
  </si>
  <si>
    <t>COST ACCOUNTING-II</t>
  </si>
  <si>
    <t>C603</t>
  </si>
  <si>
    <t>FINANCIAL MANAGEMENT</t>
  </si>
  <si>
    <t>C604</t>
  </si>
  <si>
    <t>AUDITING</t>
  </si>
  <si>
    <t>C605</t>
  </si>
  <si>
    <t>GOODS AND SERVICES TAX &amp; CUSTOMS LAW</t>
  </si>
  <si>
    <t>C607</t>
  </si>
  <si>
    <t>INTERNATIONAL MARKETING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</si>
</sst>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1"/>
      <name val="Calibri 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2" fontId="13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A12" sqref="A1:XFD1048576"/>
    </sheetView>
  </sheetViews>
  <sheetFormatPr defaultRowHeight="15"/>
  <cols>
    <col min="1" max="1" width="6.5703125" bestFit="1" customWidth="1"/>
    <col min="2" max="2" width="38" bestFit="1" customWidth="1"/>
    <col min="3" max="3" width="9.42578125" bestFit="1" customWidth="1"/>
    <col min="4" max="4" width="9.5703125" bestFit="1" customWidth="1"/>
    <col min="5" max="5" width="11.85546875" bestFit="1" customWidth="1"/>
    <col min="6" max="6" width="10.5703125" bestFit="1" customWidth="1"/>
    <col min="7" max="7" width="12.28515625" bestFit="1" customWidth="1"/>
    <col min="8" max="8" width="10.85546875" bestFit="1" customWidth="1"/>
  </cols>
  <sheetData>
    <row r="1" spans="1:9" ht="21">
      <c r="A1" s="22" t="s">
        <v>18</v>
      </c>
      <c r="B1" s="23"/>
      <c r="C1" s="23"/>
      <c r="D1" s="23"/>
      <c r="E1" s="23"/>
      <c r="F1" s="23"/>
      <c r="G1" s="23"/>
      <c r="H1" s="23"/>
      <c r="I1" s="23"/>
    </row>
    <row r="2" spans="1:9">
      <c r="A2" s="14" t="s">
        <v>0</v>
      </c>
      <c r="B2" s="14"/>
      <c r="C2" s="8" t="s">
        <v>20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2" t="s">
        <v>19</v>
      </c>
    </row>
    <row r="3" spans="1:9">
      <c r="A3" s="2" t="s">
        <v>12</v>
      </c>
      <c r="B3" s="2" t="s">
        <v>6</v>
      </c>
      <c r="C3" s="9">
        <v>74</v>
      </c>
      <c r="D3" s="3">
        <v>72</v>
      </c>
      <c r="E3" s="3">
        <v>40</v>
      </c>
      <c r="F3" s="4">
        <v>62.56</v>
      </c>
      <c r="G3" s="5">
        <f>E3/D3*100</f>
        <v>55.555555555555557</v>
      </c>
      <c r="H3" s="5">
        <f>G3-F3</f>
        <v>-7.0044444444444451</v>
      </c>
      <c r="I3" s="13">
        <f>D3-E3</f>
        <v>32</v>
      </c>
    </row>
    <row r="4" spans="1:9">
      <c r="A4" s="6" t="s">
        <v>13</v>
      </c>
      <c r="B4" s="6" t="s">
        <v>7</v>
      </c>
      <c r="C4" s="9">
        <v>74</v>
      </c>
      <c r="D4" s="3">
        <v>73</v>
      </c>
      <c r="E4" s="3">
        <v>64</v>
      </c>
      <c r="F4" s="4">
        <v>57.57</v>
      </c>
      <c r="G4" s="5">
        <f t="shared" ref="G4:G8" si="0">E4/D4*100</f>
        <v>87.671232876712324</v>
      </c>
      <c r="H4" s="5">
        <f>G4-F4</f>
        <v>30.101232876712324</v>
      </c>
      <c r="I4" s="13">
        <f t="shared" ref="I4:I8" si="1">D4-E4</f>
        <v>9</v>
      </c>
    </row>
    <row r="5" spans="1:9">
      <c r="A5" s="6" t="s">
        <v>14</v>
      </c>
      <c r="B5" s="6" t="s">
        <v>8</v>
      </c>
      <c r="C5" s="9">
        <v>74</v>
      </c>
      <c r="D5" s="3">
        <v>73</v>
      </c>
      <c r="E5" s="3">
        <v>30</v>
      </c>
      <c r="F5" s="4">
        <v>61.55</v>
      </c>
      <c r="G5" s="5">
        <f t="shared" si="0"/>
        <v>41.095890410958901</v>
      </c>
      <c r="H5" s="5">
        <f>G5-F5</f>
        <v>-20.454109589041096</v>
      </c>
      <c r="I5" s="13">
        <f t="shared" si="1"/>
        <v>43</v>
      </c>
    </row>
    <row r="6" spans="1:9">
      <c r="A6" s="6" t="s">
        <v>15</v>
      </c>
      <c r="B6" s="6" t="s">
        <v>9</v>
      </c>
      <c r="C6" s="9">
        <v>74</v>
      </c>
      <c r="D6" s="3">
        <v>73</v>
      </c>
      <c r="E6" s="3">
        <v>21</v>
      </c>
      <c r="F6" s="4">
        <v>70.510000000000005</v>
      </c>
      <c r="G6" s="5">
        <f t="shared" si="0"/>
        <v>28.767123287671232</v>
      </c>
      <c r="H6" s="5">
        <f>G6-F6</f>
        <v>-41.742876712328773</v>
      </c>
      <c r="I6" s="13">
        <f t="shared" si="1"/>
        <v>52</v>
      </c>
    </row>
    <row r="7" spans="1:9">
      <c r="A7" s="6" t="s">
        <v>16</v>
      </c>
      <c r="B7" s="6" t="s">
        <v>10</v>
      </c>
      <c r="C7" s="9">
        <v>74</v>
      </c>
      <c r="D7" s="3">
        <v>73</v>
      </c>
      <c r="E7" s="3">
        <v>66</v>
      </c>
      <c r="F7" s="4">
        <v>77.86</v>
      </c>
      <c r="G7" s="5">
        <f t="shared" si="0"/>
        <v>90.410958904109577</v>
      </c>
      <c r="H7" s="5">
        <f t="shared" ref="H7:H8" si="2">G7-F7</f>
        <v>12.550958904109578</v>
      </c>
      <c r="I7" s="13">
        <f t="shared" si="1"/>
        <v>7</v>
      </c>
    </row>
    <row r="8" spans="1:9">
      <c r="A8" s="7" t="s">
        <v>17</v>
      </c>
      <c r="B8" s="7" t="s">
        <v>11</v>
      </c>
      <c r="C8" s="9">
        <v>74</v>
      </c>
      <c r="D8" s="3">
        <v>73</v>
      </c>
      <c r="E8" s="3">
        <v>63</v>
      </c>
      <c r="F8" s="4">
        <v>79.739999999999995</v>
      </c>
      <c r="G8" s="5">
        <f t="shared" si="0"/>
        <v>86.301369863013704</v>
      </c>
      <c r="H8" s="5">
        <f t="shared" si="2"/>
        <v>6.5613698630137094</v>
      </c>
      <c r="I8" s="13">
        <f t="shared" si="1"/>
        <v>10</v>
      </c>
    </row>
    <row r="12" spans="1:9" ht="26.25">
      <c r="A12" s="15" t="s">
        <v>27</v>
      </c>
      <c r="B12" s="16"/>
      <c r="C12" s="16"/>
      <c r="D12" s="16"/>
      <c r="E12" s="16"/>
      <c r="F12" s="16"/>
      <c r="G12" s="16"/>
      <c r="H12" s="16"/>
      <c r="I12" s="17"/>
    </row>
    <row r="13" spans="1:9">
      <c r="A13" s="18" t="s">
        <v>0</v>
      </c>
      <c r="B13" s="19"/>
      <c r="C13" s="8" t="s">
        <v>20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2" t="s">
        <v>19</v>
      </c>
    </row>
    <row r="14" spans="1:9">
      <c r="A14" s="20" t="s">
        <v>21</v>
      </c>
      <c r="B14" s="21"/>
      <c r="C14" s="9">
        <v>74</v>
      </c>
      <c r="D14" s="3">
        <v>72</v>
      </c>
      <c r="E14" s="10">
        <v>67</v>
      </c>
      <c r="F14" s="11">
        <v>55.63</v>
      </c>
      <c r="G14" s="5">
        <f>E14/D14*100</f>
        <v>93.055555555555557</v>
      </c>
      <c r="H14" s="5">
        <f>G14-F14</f>
        <v>37.425555555555555</v>
      </c>
      <c r="I14" s="13">
        <f>D14-E14</f>
        <v>5</v>
      </c>
    </row>
    <row r="15" spans="1:9">
      <c r="A15" s="20" t="s">
        <v>22</v>
      </c>
      <c r="B15" s="21"/>
      <c r="C15" s="9">
        <v>74</v>
      </c>
      <c r="D15" s="3">
        <v>70</v>
      </c>
      <c r="E15" s="10">
        <v>31</v>
      </c>
      <c r="F15" s="11">
        <v>52.35</v>
      </c>
      <c r="G15" s="5">
        <f t="shared" ref="G15:G19" si="3">E15/D15*100</f>
        <v>44.285714285714285</v>
      </c>
      <c r="H15" s="5">
        <f>G15-F15</f>
        <v>-8.0642857142857167</v>
      </c>
      <c r="I15" s="13">
        <f t="shared" ref="I15:I19" si="4">D15-E15</f>
        <v>39</v>
      </c>
    </row>
    <row r="16" spans="1:9">
      <c r="A16" s="20" t="s">
        <v>23</v>
      </c>
      <c r="B16" s="21"/>
      <c r="C16" s="9">
        <v>74</v>
      </c>
      <c r="D16" s="3">
        <v>72</v>
      </c>
      <c r="E16" s="10">
        <v>42</v>
      </c>
      <c r="F16" s="11">
        <v>54.76</v>
      </c>
      <c r="G16" s="5">
        <f t="shared" si="3"/>
        <v>58.333333333333336</v>
      </c>
      <c r="H16" s="5">
        <f>G16-F16</f>
        <v>3.5733333333333377</v>
      </c>
      <c r="I16" s="13">
        <f t="shared" si="4"/>
        <v>30</v>
      </c>
    </row>
    <row r="17" spans="1:9">
      <c r="A17" s="20" t="s">
        <v>24</v>
      </c>
      <c r="B17" s="21"/>
      <c r="C17" s="9">
        <v>74</v>
      </c>
      <c r="D17" s="3">
        <v>72</v>
      </c>
      <c r="E17" s="3">
        <v>67</v>
      </c>
      <c r="F17" s="11">
        <v>73.38</v>
      </c>
      <c r="G17" s="5">
        <f t="shared" si="3"/>
        <v>93.055555555555557</v>
      </c>
      <c r="H17" s="5">
        <f>G17-F17</f>
        <v>19.675555555555562</v>
      </c>
      <c r="I17" s="13">
        <f t="shared" si="4"/>
        <v>5</v>
      </c>
    </row>
    <row r="18" spans="1:9">
      <c r="A18" s="20" t="s">
        <v>25</v>
      </c>
      <c r="B18" s="21"/>
      <c r="C18" s="9">
        <v>74</v>
      </c>
      <c r="D18" s="3">
        <v>72</v>
      </c>
      <c r="E18" s="3">
        <v>22</v>
      </c>
      <c r="F18" s="11">
        <v>66.739999999999995</v>
      </c>
      <c r="G18" s="5">
        <f t="shared" si="3"/>
        <v>30.555555555555557</v>
      </c>
      <c r="H18" s="5">
        <f t="shared" ref="H18:H19" si="5">G18-F18</f>
        <v>-36.184444444444438</v>
      </c>
      <c r="I18" s="13">
        <f t="shared" si="4"/>
        <v>50</v>
      </c>
    </row>
    <row r="19" spans="1:9">
      <c r="A19" s="20" t="s">
        <v>26</v>
      </c>
      <c r="B19" s="21"/>
      <c r="C19" s="9">
        <v>74</v>
      </c>
      <c r="D19" s="3">
        <v>71</v>
      </c>
      <c r="E19" s="3">
        <v>59</v>
      </c>
      <c r="F19" s="11">
        <v>72.36</v>
      </c>
      <c r="G19" s="5">
        <f t="shared" si="3"/>
        <v>83.098591549295776</v>
      </c>
      <c r="H19" s="5">
        <f t="shared" si="5"/>
        <v>10.738591549295776</v>
      </c>
      <c r="I19" s="13">
        <f t="shared" si="4"/>
        <v>12</v>
      </c>
    </row>
  </sheetData>
  <mergeCells count="10">
    <mergeCell ref="A15:B15"/>
    <mergeCell ref="A16:B16"/>
    <mergeCell ref="A17:B17"/>
    <mergeCell ref="A18:B18"/>
    <mergeCell ref="A19:B19"/>
    <mergeCell ref="A2:B2"/>
    <mergeCell ref="A12:I12"/>
    <mergeCell ref="A13:B13"/>
    <mergeCell ref="A14:B14"/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37" workbookViewId="0">
      <selection sqref="A1:XFD1048576"/>
    </sheetView>
  </sheetViews>
  <sheetFormatPr defaultRowHeight="12"/>
  <cols>
    <col min="1" max="1" width="6.140625" style="26" bestFit="1" customWidth="1"/>
    <col min="2" max="2" width="31.140625" style="26" bestFit="1" customWidth="1"/>
    <col min="3" max="4" width="6.5703125" style="26" bestFit="1" customWidth="1"/>
    <col min="5" max="6" width="8.28515625" style="26" bestFit="1" customWidth="1"/>
    <col min="7" max="8" width="8.42578125" style="26" bestFit="1" customWidth="1"/>
    <col min="9" max="9" width="3.5703125" style="26" bestFit="1" customWidth="1"/>
    <col min="10" max="16384" width="9.140625" style="26"/>
  </cols>
  <sheetData>
    <row r="1" spans="1:9">
      <c r="A1" s="24" t="s">
        <v>18</v>
      </c>
      <c r="B1" s="25"/>
      <c r="C1" s="25"/>
      <c r="D1" s="25"/>
      <c r="E1" s="25"/>
      <c r="F1" s="25"/>
      <c r="G1" s="25"/>
      <c r="H1" s="25"/>
      <c r="I1" s="25"/>
    </row>
    <row r="2" spans="1:9">
      <c r="A2" s="27" t="s">
        <v>0</v>
      </c>
      <c r="B2" s="27"/>
      <c r="C2" s="28" t="s">
        <v>20</v>
      </c>
      <c r="D2" s="29" t="s">
        <v>1</v>
      </c>
      <c r="E2" s="29" t="s">
        <v>2</v>
      </c>
      <c r="F2" s="29" t="s">
        <v>3</v>
      </c>
      <c r="G2" s="29" t="s">
        <v>4</v>
      </c>
      <c r="H2" s="29" t="s">
        <v>5</v>
      </c>
      <c r="I2" s="30" t="s">
        <v>19</v>
      </c>
    </row>
    <row r="3" spans="1:9">
      <c r="A3" s="31" t="s">
        <v>12</v>
      </c>
      <c r="B3" s="31" t="s">
        <v>6</v>
      </c>
      <c r="C3" s="32">
        <v>74</v>
      </c>
      <c r="D3" s="33">
        <v>72</v>
      </c>
      <c r="E3" s="33">
        <v>40</v>
      </c>
      <c r="F3" s="34">
        <v>62.56</v>
      </c>
      <c r="G3" s="35">
        <f>E3/D3*100</f>
        <v>55.555555555555557</v>
      </c>
      <c r="H3" s="35">
        <f>G3-F3</f>
        <v>-7.0044444444444451</v>
      </c>
      <c r="I3" s="36">
        <f>D3-E3</f>
        <v>32</v>
      </c>
    </row>
    <row r="4" spans="1:9">
      <c r="A4" s="37" t="s">
        <v>13</v>
      </c>
      <c r="B4" s="37" t="s">
        <v>7</v>
      </c>
      <c r="C4" s="32">
        <v>74</v>
      </c>
      <c r="D4" s="33">
        <v>73</v>
      </c>
      <c r="E4" s="33">
        <v>64</v>
      </c>
      <c r="F4" s="34">
        <v>57.57</v>
      </c>
      <c r="G4" s="35">
        <f t="shared" ref="G4:G8" si="0">E4/D4*100</f>
        <v>87.671232876712324</v>
      </c>
      <c r="H4" s="35">
        <f>G4-F4</f>
        <v>30.101232876712324</v>
      </c>
      <c r="I4" s="36">
        <f t="shared" ref="I4:I8" si="1">D4-E4</f>
        <v>9</v>
      </c>
    </row>
    <row r="5" spans="1:9">
      <c r="A5" s="37" t="s">
        <v>14</v>
      </c>
      <c r="B5" s="37" t="s">
        <v>8</v>
      </c>
      <c r="C5" s="32">
        <v>74</v>
      </c>
      <c r="D5" s="33">
        <v>73</v>
      </c>
      <c r="E5" s="33">
        <v>30</v>
      </c>
      <c r="F5" s="34">
        <v>61.55</v>
      </c>
      <c r="G5" s="35">
        <f t="shared" si="0"/>
        <v>41.095890410958901</v>
      </c>
      <c r="H5" s="35">
        <f>G5-F5</f>
        <v>-20.454109589041096</v>
      </c>
      <c r="I5" s="36">
        <f t="shared" si="1"/>
        <v>43</v>
      </c>
    </row>
    <row r="6" spans="1:9">
      <c r="A6" s="37" t="s">
        <v>15</v>
      </c>
      <c r="B6" s="37" t="s">
        <v>9</v>
      </c>
      <c r="C6" s="32">
        <v>74</v>
      </c>
      <c r="D6" s="33">
        <v>73</v>
      </c>
      <c r="E6" s="33">
        <v>21</v>
      </c>
      <c r="F6" s="34">
        <v>70.510000000000005</v>
      </c>
      <c r="G6" s="35">
        <f t="shared" si="0"/>
        <v>28.767123287671232</v>
      </c>
      <c r="H6" s="35">
        <f>G6-F6</f>
        <v>-41.742876712328773</v>
      </c>
      <c r="I6" s="36">
        <f t="shared" si="1"/>
        <v>52</v>
      </c>
    </row>
    <row r="7" spans="1:9">
      <c r="A7" s="37" t="s">
        <v>16</v>
      </c>
      <c r="B7" s="37" t="s">
        <v>10</v>
      </c>
      <c r="C7" s="32">
        <v>74</v>
      </c>
      <c r="D7" s="33">
        <v>73</v>
      </c>
      <c r="E7" s="33">
        <v>66</v>
      </c>
      <c r="F7" s="34">
        <v>77.86</v>
      </c>
      <c r="G7" s="35">
        <f t="shared" si="0"/>
        <v>90.410958904109577</v>
      </c>
      <c r="H7" s="35">
        <f t="shared" ref="H7:H8" si="2">G7-F7</f>
        <v>12.550958904109578</v>
      </c>
      <c r="I7" s="36">
        <f t="shared" si="1"/>
        <v>7</v>
      </c>
    </row>
    <row r="8" spans="1:9">
      <c r="A8" s="38" t="s">
        <v>17</v>
      </c>
      <c r="B8" s="38" t="s">
        <v>11</v>
      </c>
      <c r="C8" s="32">
        <v>74</v>
      </c>
      <c r="D8" s="33">
        <v>73</v>
      </c>
      <c r="E8" s="33">
        <v>63</v>
      </c>
      <c r="F8" s="34">
        <v>79.739999999999995</v>
      </c>
      <c r="G8" s="35">
        <f t="shared" si="0"/>
        <v>86.301369863013704</v>
      </c>
      <c r="H8" s="35">
        <f t="shared" si="2"/>
        <v>6.5613698630137094</v>
      </c>
      <c r="I8" s="36">
        <f t="shared" si="1"/>
        <v>10</v>
      </c>
    </row>
    <row r="10" spans="1:9">
      <c r="A10" s="39" t="s">
        <v>27</v>
      </c>
      <c r="B10" s="40"/>
      <c r="C10" s="40"/>
      <c r="D10" s="40"/>
      <c r="E10" s="40"/>
      <c r="F10" s="40"/>
      <c r="G10" s="40"/>
      <c r="H10" s="40"/>
      <c r="I10" s="41"/>
    </row>
    <row r="11" spans="1:9">
      <c r="A11" s="42" t="s">
        <v>0</v>
      </c>
      <c r="B11" s="43"/>
      <c r="C11" s="28" t="s">
        <v>20</v>
      </c>
      <c r="D11" s="29" t="s">
        <v>1</v>
      </c>
      <c r="E11" s="29" t="s">
        <v>2</v>
      </c>
      <c r="F11" s="29" t="s">
        <v>3</v>
      </c>
      <c r="G11" s="29" t="s">
        <v>4</v>
      </c>
      <c r="H11" s="29" t="s">
        <v>5</v>
      </c>
      <c r="I11" s="30" t="s">
        <v>19</v>
      </c>
    </row>
    <row r="12" spans="1:9">
      <c r="A12" s="44" t="s">
        <v>21</v>
      </c>
      <c r="B12" s="45"/>
      <c r="C12" s="32">
        <v>74</v>
      </c>
      <c r="D12" s="33">
        <v>72</v>
      </c>
      <c r="E12" s="46">
        <v>67</v>
      </c>
      <c r="F12" s="47">
        <v>55.63</v>
      </c>
      <c r="G12" s="35">
        <f>E12/D12*100</f>
        <v>93.055555555555557</v>
      </c>
      <c r="H12" s="35">
        <f>G12-F12</f>
        <v>37.425555555555555</v>
      </c>
      <c r="I12" s="36">
        <f>D12-E12</f>
        <v>5</v>
      </c>
    </row>
    <row r="13" spans="1:9">
      <c r="A13" s="44" t="s">
        <v>22</v>
      </c>
      <c r="B13" s="45"/>
      <c r="C13" s="32">
        <v>74</v>
      </c>
      <c r="D13" s="33">
        <v>70</v>
      </c>
      <c r="E13" s="46">
        <v>31</v>
      </c>
      <c r="F13" s="47">
        <v>52.35</v>
      </c>
      <c r="G13" s="35">
        <f t="shared" ref="G13:G17" si="3">E13/D13*100</f>
        <v>44.285714285714285</v>
      </c>
      <c r="H13" s="35">
        <f>G13-F13</f>
        <v>-8.0642857142857167</v>
      </c>
      <c r="I13" s="36">
        <f t="shared" ref="I13:I17" si="4">D13-E13</f>
        <v>39</v>
      </c>
    </row>
    <row r="14" spans="1:9">
      <c r="A14" s="44" t="s">
        <v>23</v>
      </c>
      <c r="B14" s="45"/>
      <c r="C14" s="32">
        <v>74</v>
      </c>
      <c r="D14" s="33">
        <v>72</v>
      </c>
      <c r="E14" s="46">
        <v>42</v>
      </c>
      <c r="F14" s="47">
        <v>54.76</v>
      </c>
      <c r="G14" s="35">
        <f t="shared" si="3"/>
        <v>58.333333333333336</v>
      </c>
      <c r="H14" s="35">
        <f>G14-F14</f>
        <v>3.5733333333333377</v>
      </c>
      <c r="I14" s="36">
        <f t="shared" si="4"/>
        <v>30</v>
      </c>
    </row>
    <row r="15" spans="1:9">
      <c r="A15" s="44" t="s">
        <v>24</v>
      </c>
      <c r="B15" s="45"/>
      <c r="C15" s="32">
        <v>74</v>
      </c>
      <c r="D15" s="33">
        <v>72</v>
      </c>
      <c r="E15" s="33">
        <v>67</v>
      </c>
      <c r="F15" s="47">
        <v>73.38</v>
      </c>
      <c r="G15" s="35">
        <f t="shared" si="3"/>
        <v>93.055555555555557</v>
      </c>
      <c r="H15" s="35">
        <f>G15-F15</f>
        <v>19.675555555555562</v>
      </c>
      <c r="I15" s="36">
        <f t="shared" si="4"/>
        <v>5</v>
      </c>
    </row>
    <row r="16" spans="1:9">
      <c r="A16" s="44" t="s">
        <v>25</v>
      </c>
      <c r="B16" s="45"/>
      <c r="C16" s="32">
        <v>74</v>
      </c>
      <c r="D16" s="33">
        <v>72</v>
      </c>
      <c r="E16" s="33">
        <v>22</v>
      </c>
      <c r="F16" s="47">
        <v>66.739999999999995</v>
      </c>
      <c r="G16" s="35">
        <f t="shared" si="3"/>
        <v>30.555555555555557</v>
      </c>
      <c r="H16" s="35">
        <f t="shared" ref="H16:H17" si="5">G16-F16</f>
        <v>-36.184444444444438</v>
      </c>
      <c r="I16" s="36">
        <f t="shared" si="4"/>
        <v>50</v>
      </c>
    </row>
    <row r="17" spans="1:9">
      <c r="A17" s="44" t="s">
        <v>26</v>
      </c>
      <c r="B17" s="45"/>
      <c r="C17" s="32">
        <v>74</v>
      </c>
      <c r="D17" s="33">
        <v>71</v>
      </c>
      <c r="E17" s="33">
        <v>59</v>
      </c>
      <c r="F17" s="47">
        <v>72.36</v>
      </c>
      <c r="G17" s="35">
        <f t="shared" si="3"/>
        <v>83.098591549295776</v>
      </c>
      <c r="H17" s="35">
        <f t="shared" si="5"/>
        <v>10.738591549295776</v>
      </c>
      <c r="I17" s="36">
        <f t="shared" si="4"/>
        <v>12</v>
      </c>
    </row>
    <row r="19" spans="1:9">
      <c r="A19" s="39" t="s">
        <v>28</v>
      </c>
      <c r="B19" s="40"/>
      <c r="C19" s="40"/>
      <c r="D19" s="40"/>
      <c r="E19" s="40"/>
      <c r="F19" s="40"/>
      <c r="G19" s="40"/>
      <c r="H19" s="41"/>
    </row>
    <row r="20" spans="1:9">
      <c r="A20" s="42" t="s">
        <v>29</v>
      </c>
      <c r="B20" s="43"/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48" t="s">
        <v>30</v>
      </c>
    </row>
    <row r="21" spans="1:9">
      <c r="A21" s="49" t="s">
        <v>31</v>
      </c>
      <c r="B21" s="49" t="s">
        <v>32</v>
      </c>
      <c r="C21" s="50">
        <v>66</v>
      </c>
      <c r="D21" s="50">
        <v>61</v>
      </c>
      <c r="E21" s="34">
        <v>75.62</v>
      </c>
      <c r="F21" s="51">
        <f>D21/C21*100</f>
        <v>92.424242424242422</v>
      </c>
      <c r="G21" s="51">
        <f>F21-E21</f>
        <v>16.804242424242418</v>
      </c>
      <c r="H21" s="52">
        <f>C21-D21</f>
        <v>5</v>
      </c>
    </row>
    <row r="22" spans="1:9">
      <c r="A22" s="49" t="s">
        <v>33</v>
      </c>
      <c r="B22" s="49" t="s">
        <v>34</v>
      </c>
      <c r="C22" s="50">
        <v>66</v>
      </c>
      <c r="D22" s="50">
        <v>63</v>
      </c>
      <c r="E22" s="34">
        <v>75.069999999999993</v>
      </c>
      <c r="F22" s="51">
        <f t="shared" ref="F22:F26" si="6">D22/C22*100</f>
        <v>95.454545454545453</v>
      </c>
      <c r="G22" s="51">
        <f>F22-E22</f>
        <v>20.38454545454546</v>
      </c>
      <c r="H22" s="52">
        <f t="shared" ref="H22:H26" si="7">C22-D22</f>
        <v>3</v>
      </c>
    </row>
    <row r="23" spans="1:9">
      <c r="A23" s="49" t="s">
        <v>35</v>
      </c>
      <c r="B23" s="49" t="s">
        <v>36</v>
      </c>
      <c r="C23" s="50">
        <v>66</v>
      </c>
      <c r="D23" s="50">
        <v>61</v>
      </c>
      <c r="E23" s="34">
        <v>89.29</v>
      </c>
      <c r="F23" s="51">
        <f t="shared" si="6"/>
        <v>92.424242424242422</v>
      </c>
      <c r="G23" s="51">
        <f>F23-E23</f>
        <v>3.1342424242424158</v>
      </c>
      <c r="H23" s="52">
        <f t="shared" si="7"/>
        <v>5</v>
      </c>
    </row>
    <row r="24" spans="1:9">
      <c r="A24" s="49" t="s">
        <v>37</v>
      </c>
      <c r="B24" s="49" t="s">
        <v>38</v>
      </c>
      <c r="C24" s="50">
        <v>67</v>
      </c>
      <c r="D24" s="50">
        <v>26</v>
      </c>
      <c r="E24" s="34">
        <v>82.68</v>
      </c>
      <c r="F24" s="51">
        <f t="shared" si="6"/>
        <v>38.805970149253731</v>
      </c>
      <c r="G24" s="51">
        <f>F24-E24</f>
        <v>-43.874029850746275</v>
      </c>
      <c r="H24" s="52">
        <f t="shared" si="7"/>
        <v>41</v>
      </c>
    </row>
    <row r="25" spans="1:9">
      <c r="A25" s="49" t="s">
        <v>39</v>
      </c>
      <c r="B25" s="49" t="s">
        <v>40</v>
      </c>
      <c r="C25" s="50">
        <v>67</v>
      </c>
      <c r="D25" s="50">
        <v>65</v>
      </c>
      <c r="E25" s="34">
        <v>84.52</v>
      </c>
      <c r="F25" s="51">
        <f t="shared" si="6"/>
        <v>97.014925373134332</v>
      </c>
      <c r="G25" s="51">
        <f t="shared" ref="G25:G26" si="8">F25-E25</f>
        <v>12.494925373134336</v>
      </c>
      <c r="H25" s="52">
        <f t="shared" si="7"/>
        <v>2</v>
      </c>
    </row>
    <row r="26" spans="1:9">
      <c r="A26" s="49" t="s">
        <v>41</v>
      </c>
      <c r="B26" s="49" t="s">
        <v>42</v>
      </c>
      <c r="C26" s="53">
        <v>67</v>
      </c>
      <c r="D26" s="53">
        <v>63</v>
      </c>
      <c r="E26" s="32">
        <v>84.86</v>
      </c>
      <c r="F26" s="35">
        <f t="shared" si="6"/>
        <v>94.029850746268664</v>
      </c>
      <c r="G26" s="35">
        <f t="shared" si="8"/>
        <v>9.1698507462686649</v>
      </c>
      <c r="H26" s="36">
        <f t="shared" si="7"/>
        <v>4</v>
      </c>
    </row>
    <row r="28" spans="1:9">
      <c r="A28" s="39" t="s">
        <v>43</v>
      </c>
      <c r="B28" s="40"/>
      <c r="C28" s="40"/>
      <c r="D28" s="40"/>
      <c r="E28" s="40"/>
      <c r="F28" s="40"/>
      <c r="G28" s="40"/>
      <c r="H28" s="40"/>
    </row>
    <row r="29" spans="1:9">
      <c r="A29" s="54" t="s">
        <v>29</v>
      </c>
      <c r="B29" s="55"/>
      <c r="C29" s="29" t="s">
        <v>1</v>
      </c>
      <c r="D29" s="29" t="s">
        <v>2</v>
      </c>
      <c r="E29" s="29" t="s">
        <v>3</v>
      </c>
      <c r="F29" s="29" t="s">
        <v>4</v>
      </c>
      <c r="G29" s="29" t="s">
        <v>5</v>
      </c>
      <c r="H29" s="30" t="s">
        <v>30</v>
      </c>
    </row>
    <row r="30" spans="1:9">
      <c r="A30" s="56" t="s">
        <v>44</v>
      </c>
      <c r="B30" s="57" t="s">
        <v>45</v>
      </c>
      <c r="C30" s="50">
        <v>65</v>
      </c>
      <c r="D30" s="50">
        <v>41</v>
      </c>
      <c r="E30" s="58">
        <v>74.8</v>
      </c>
      <c r="F30" s="51">
        <f>D30/C30*100</f>
        <v>63.076923076923073</v>
      </c>
      <c r="G30" s="51">
        <f>F30-E30</f>
        <v>-11.723076923076924</v>
      </c>
      <c r="H30" s="58">
        <f>C30-D30</f>
        <v>24</v>
      </c>
    </row>
    <row r="31" spans="1:9">
      <c r="A31" s="56" t="s">
        <v>46</v>
      </c>
      <c r="B31" s="57" t="s">
        <v>47</v>
      </c>
      <c r="C31" s="50">
        <v>66</v>
      </c>
      <c r="D31" s="50">
        <v>60</v>
      </c>
      <c r="E31" s="58">
        <v>73.44</v>
      </c>
      <c r="F31" s="51">
        <f t="shared" ref="F31:F35" si="9">D31/C31*100</f>
        <v>90.909090909090907</v>
      </c>
      <c r="G31" s="51">
        <f>F31-E31</f>
        <v>17.469090909090909</v>
      </c>
      <c r="H31" s="58">
        <f t="shared" ref="H31:H35" si="10">C31-D31</f>
        <v>6</v>
      </c>
    </row>
    <row r="32" spans="1:9">
      <c r="A32" s="56" t="s">
        <v>48</v>
      </c>
      <c r="B32" s="57" t="s">
        <v>49</v>
      </c>
      <c r="C32" s="50">
        <v>66</v>
      </c>
      <c r="D32" s="50">
        <v>59</v>
      </c>
      <c r="E32" s="58">
        <v>83.09</v>
      </c>
      <c r="F32" s="51">
        <f t="shared" si="9"/>
        <v>89.393939393939391</v>
      </c>
      <c r="G32" s="51">
        <f>F32-E32</f>
        <v>6.3039393939393875</v>
      </c>
      <c r="H32" s="58">
        <f t="shared" si="10"/>
        <v>7</v>
      </c>
    </row>
    <row r="33" spans="1:8">
      <c r="A33" s="56" t="s">
        <v>50</v>
      </c>
      <c r="B33" s="57" t="s">
        <v>51</v>
      </c>
      <c r="C33" s="50">
        <v>66</v>
      </c>
      <c r="D33" s="50">
        <v>50</v>
      </c>
      <c r="E33" s="58">
        <v>83.14</v>
      </c>
      <c r="F33" s="51">
        <f t="shared" si="9"/>
        <v>75.757575757575751</v>
      </c>
      <c r="G33" s="51">
        <f>F33-E33</f>
        <v>-7.3824242424242499</v>
      </c>
      <c r="H33" s="58">
        <f t="shared" si="10"/>
        <v>16</v>
      </c>
    </row>
    <row r="34" spans="1:8">
      <c r="A34" s="56" t="s">
        <v>52</v>
      </c>
      <c r="B34" s="57" t="s">
        <v>53</v>
      </c>
      <c r="C34" s="50">
        <v>66</v>
      </c>
      <c r="D34" s="50">
        <v>65</v>
      </c>
      <c r="E34" s="58">
        <v>87.27</v>
      </c>
      <c r="F34" s="51">
        <f t="shared" si="9"/>
        <v>98.484848484848484</v>
      </c>
      <c r="G34" s="51">
        <f t="shared" ref="G34:G35" si="11">F34-E34</f>
        <v>11.214848484848488</v>
      </c>
      <c r="H34" s="58">
        <f t="shared" si="10"/>
        <v>1</v>
      </c>
    </row>
    <row r="35" spans="1:8">
      <c r="A35" s="56" t="s">
        <v>54</v>
      </c>
      <c r="B35" s="57" t="s">
        <v>55</v>
      </c>
      <c r="C35" s="50">
        <v>66</v>
      </c>
      <c r="D35" s="50">
        <v>66</v>
      </c>
      <c r="E35" s="58">
        <v>86.78</v>
      </c>
      <c r="F35" s="51">
        <f t="shared" si="9"/>
        <v>100</v>
      </c>
      <c r="G35" s="51">
        <f t="shared" si="11"/>
        <v>13.219999999999999</v>
      </c>
      <c r="H35" s="58">
        <f t="shared" si="10"/>
        <v>0</v>
      </c>
    </row>
    <row r="37" spans="1:8">
      <c r="A37" s="39" t="s">
        <v>56</v>
      </c>
      <c r="B37" s="40"/>
      <c r="C37" s="40"/>
      <c r="D37" s="40"/>
      <c r="E37" s="40"/>
      <c r="F37" s="40"/>
      <c r="G37" s="40"/>
      <c r="H37" s="41"/>
    </row>
    <row r="38" spans="1:8">
      <c r="A38" s="42" t="s">
        <v>0</v>
      </c>
      <c r="B38" s="43"/>
      <c r="C38" s="29" t="s">
        <v>1</v>
      </c>
      <c r="D38" s="29" t="s">
        <v>2</v>
      </c>
      <c r="E38" s="29" t="s">
        <v>3</v>
      </c>
      <c r="F38" s="29" t="s">
        <v>4</v>
      </c>
      <c r="G38" s="29" t="s">
        <v>5</v>
      </c>
      <c r="H38" s="59" t="s">
        <v>19</v>
      </c>
    </row>
    <row r="39" spans="1:8">
      <c r="A39" s="60" t="s">
        <v>57</v>
      </c>
      <c r="B39" s="60" t="s">
        <v>58</v>
      </c>
      <c r="C39" s="53">
        <v>69</v>
      </c>
      <c r="D39" s="53">
        <v>54</v>
      </c>
      <c r="E39" s="32">
        <v>73.239999999999995</v>
      </c>
      <c r="F39" s="35">
        <f>D39/C39*100</f>
        <v>78.260869565217391</v>
      </c>
      <c r="G39" s="35">
        <f>F39-E39</f>
        <v>5.0208695652173958</v>
      </c>
      <c r="H39" s="61">
        <f>C39-D39</f>
        <v>15</v>
      </c>
    </row>
    <row r="40" spans="1:8">
      <c r="A40" s="60" t="s">
        <v>59</v>
      </c>
      <c r="B40" s="60" t="s">
        <v>60</v>
      </c>
      <c r="C40" s="53">
        <v>69</v>
      </c>
      <c r="D40" s="53">
        <v>67</v>
      </c>
      <c r="E40" s="32">
        <v>77.48</v>
      </c>
      <c r="F40" s="35">
        <f t="shared" ref="F40:F44" si="12">D40/C40*100</f>
        <v>97.101449275362313</v>
      </c>
      <c r="G40" s="35">
        <f>F40-E40</f>
        <v>19.621449275362309</v>
      </c>
      <c r="H40" s="61">
        <f t="shared" ref="H40:H44" si="13">C40-D40</f>
        <v>2</v>
      </c>
    </row>
    <row r="41" spans="1:8">
      <c r="A41" s="60" t="s">
        <v>61</v>
      </c>
      <c r="B41" s="60" t="s">
        <v>62</v>
      </c>
      <c r="C41" s="53">
        <v>69</v>
      </c>
      <c r="D41" s="53">
        <v>66</v>
      </c>
      <c r="E41" s="32">
        <v>87.22</v>
      </c>
      <c r="F41" s="35">
        <f t="shared" si="12"/>
        <v>95.652173913043484</v>
      </c>
      <c r="G41" s="35">
        <f>F41-E41</f>
        <v>8.432173913043485</v>
      </c>
      <c r="H41" s="61">
        <f t="shared" si="13"/>
        <v>3</v>
      </c>
    </row>
    <row r="42" spans="1:8">
      <c r="A42" s="60" t="s">
        <v>63</v>
      </c>
      <c r="B42" s="60" t="s">
        <v>64</v>
      </c>
      <c r="C42" s="53">
        <v>69</v>
      </c>
      <c r="D42" s="53">
        <v>47</v>
      </c>
      <c r="E42" s="62">
        <v>86</v>
      </c>
      <c r="F42" s="35">
        <f t="shared" si="12"/>
        <v>68.115942028985515</v>
      </c>
      <c r="G42" s="35">
        <f>F42-E42</f>
        <v>-17.884057971014485</v>
      </c>
      <c r="H42" s="61">
        <f t="shared" si="13"/>
        <v>22</v>
      </c>
    </row>
    <row r="43" spans="1:8" ht="24">
      <c r="A43" s="60" t="s">
        <v>65</v>
      </c>
      <c r="B43" s="60" t="s">
        <v>66</v>
      </c>
      <c r="C43" s="53">
        <v>69</v>
      </c>
      <c r="D43" s="53">
        <v>66</v>
      </c>
      <c r="E43" s="32">
        <v>90.96</v>
      </c>
      <c r="F43" s="35">
        <f t="shared" si="12"/>
        <v>95.652173913043484</v>
      </c>
      <c r="G43" s="35">
        <f t="shared" ref="G43:G44" si="14">F43-E43</f>
        <v>4.6921739130434901</v>
      </c>
      <c r="H43" s="61">
        <f t="shared" si="13"/>
        <v>3</v>
      </c>
    </row>
    <row r="44" spans="1:8">
      <c r="A44" s="60" t="s">
        <v>67</v>
      </c>
      <c r="B44" s="60" t="s">
        <v>68</v>
      </c>
      <c r="C44" s="53">
        <v>69</v>
      </c>
      <c r="D44" s="53">
        <v>60</v>
      </c>
      <c r="E44" s="32">
        <v>88.44</v>
      </c>
      <c r="F44" s="35">
        <f t="shared" si="12"/>
        <v>86.956521739130437</v>
      </c>
      <c r="G44" s="35">
        <f t="shared" si="14"/>
        <v>-1.4834782608695605</v>
      </c>
      <c r="H44" s="61">
        <f t="shared" si="13"/>
        <v>9</v>
      </c>
    </row>
    <row r="45" spans="1:8">
      <c r="A45" s="63"/>
      <c r="B45" s="63"/>
      <c r="C45" s="63"/>
      <c r="D45" s="63"/>
      <c r="E45" s="63"/>
      <c r="F45" s="63"/>
      <c r="G45" s="63"/>
      <c r="H45" s="63"/>
    </row>
    <row r="46" spans="1:8">
      <c r="A46" s="63"/>
      <c r="B46" s="63"/>
      <c r="C46" s="63"/>
      <c r="D46" s="63"/>
      <c r="E46" s="63"/>
      <c r="F46" s="63"/>
      <c r="G46" s="63"/>
      <c r="H46" s="63"/>
    </row>
    <row r="47" spans="1:8">
      <c r="A47" s="39" t="s">
        <v>69</v>
      </c>
      <c r="B47" s="40"/>
      <c r="C47" s="40"/>
      <c r="D47" s="40"/>
      <c r="E47" s="40"/>
      <c r="F47" s="40"/>
      <c r="G47" s="40"/>
      <c r="H47" s="41"/>
    </row>
    <row r="48" spans="1:8">
      <c r="A48" s="64"/>
      <c r="B48" s="29" t="s">
        <v>0</v>
      </c>
      <c r="C48" s="29" t="s">
        <v>1</v>
      </c>
      <c r="D48" s="29" t="s">
        <v>2</v>
      </c>
      <c r="E48" s="29" t="s">
        <v>3</v>
      </c>
      <c r="F48" s="29" t="s">
        <v>4</v>
      </c>
      <c r="G48" s="29" t="s">
        <v>5</v>
      </c>
      <c r="H48" s="59" t="s">
        <v>19</v>
      </c>
    </row>
    <row r="49" spans="1:8">
      <c r="A49" s="65" t="s">
        <v>70</v>
      </c>
      <c r="B49" s="60" t="s">
        <v>71</v>
      </c>
      <c r="C49" s="53">
        <v>67</v>
      </c>
      <c r="D49" s="53">
        <v>63</v>
      </c>
      <c r="E49" s="32">
        <v>73.239999999999995</v>
      </c>
      <c r="F49" s="35">
        <f>D49/C49*100</f>
        <v>94.029850746268664</v>
      </c>
      <c r="G49" s="35">
        <f>F49-E49</f>
        <v>20.789850746268669</v>
      </c>
      <c r="H49" s="61">
        <f>C49-D49</f>
        <v>4</v>
      </c>
    </row>
    <row r="50" spans="1:8">
      <c r="A50" s="65" t="s">
        <v>72</v>
      </c>
      <c r="B50" s="66" t="s">
        <v>73</v>
      </c>
      <c r="C50" s="53">
        <v>67</v>
      </c>
      <c r="D50" s="53">
        <v>46</v>
      </c>
      <c r="E50" s="32">
        <v>77.48</v>
      </c>
      <c r="F50" s="35">
        <f t="shared" ref="F50:F54" si="15">D50/C50*100</f>
        <v>68.656716417910445</v>
      </c>
      <c r="G50" s="35">
        <f>F50-E50</f>
        <v>-8.8232835820895588</v>
      </c>
      <c r="H50" s="61">
        <f t="shared" ref="H50:H54" si="16">C50-D50</f>
        <v>21</v>
      </c>
    </row>
    <row r="51" spans="1:8">
      <c r="A51" s="65" t="s">
        <v>74</v>
      </c>
      <c r="B51" s="66" t="s">
        <v>75</v>
      </c>
      <c r="C51" s="53">
        <v>67</v>
      </c>
      <c r="D51" s="53">
        <v>63</v>
      </c>
      <c r="E51" s="32">
        <v>87.22</v>
      </c>
      <c r="F51" s="35">
        <f t="shared" si="15"/>
        <v>94.029850746268664</v>
      </c>
      <c r="G51" s="35">
        <f>F51-E51</f>
        <v>6.8098507462686655</v>
      </c>
      <c r="H51" s="61">
        <f t="shared" si="16"/>
        <v>4</v>
      </c>
    </row>
    <row r="52" spans="1:8">
      <c r="A52" s="65" t="s">
        <v>76</v>
      </c>
      <c r="B52" s="66" t="s">
        <v>77</v>
      </c>
      <c r="C52" s="53">
        <v>66</v>
      </c>
      <c r="D52" s="53">
        <v>63</v>
      </c>
      <c r="E52" s="32">
        <v>86</v>
      </c>
      <c r="F52" s="35">
        <f t="shared" si="15"/>
        <v>95.454545454545453</v>
      </c>
      <c r="G52" s="35">
        <f>F52-E52</f>
        <v>9.4545454545454533</v>
      </c>
      <c r="H52" s="61">
        <f t="shared" si="16"/>
        <v>3</v>
      </c>
    </row>
    <row r="53" spans="1:8" ht="24">
      <c r="A53" s="65" t="s">
        <v>78</v>
      </c>
      <c r="B53" s="66" t="s">
        <v>79</v>
      </c>
      <c r="C53" s="53">
        <v>67</v>
      </c>
      <c r="D53" s="53">
        <v>61</v>
      </c>
      <c r="E53" s="32">
        <v>90.96</v>
      </c>
      <c r="F53" s="35">
        <f t="shared" si="15"/>
        <v>91.044776119402982</v>
      </c>
      <c r="G53" s="35">
        <f t="shared" ref="G53:G54" si="17">F53-E53</f>
        <v>8.477611940298857E-2</v>
      </c>
      <c r="H53" s="61">
        <f t="shared" si="16"/>
        <v>6</v>
      </c>
    </row>
    <row r="54" spans="1:8">
      <c r="A54" s="65" t="s">
        <v>80</v>
      </c>
      <c r="B54" s="66" t="s">
        <v>81</v>
      </c>
      <c r="C54" s="53">
        <v>67</v>
      </c>
      <c r="D54" s="53">
        <v>64</v>
      </c>
      <c r="E54" s="32">
        <v>88.44</v>
      </c>
      <c r="F54" s="35">
        <f t="shared" si="15"/>
        <v>95.522388059701484</v>
      </c>
      <c r="G54" s="35">
        <f t="shared" si="17"/>
        <v>7.0823880597014863</v>
      </c>
      <c r="H54" s="61">
        <f t="shared" si="16"/>
        <v>3</v>
      </c>
    </row>
  </sheetData>
  <mergeCells count="16">
    <mergeCell ref="A28:H28"/>
    <mergeCell ref="A37:H37"/>
    <mergeCell ref="A38:B38"/>
    <mergeCell ref="A47:H47"/>
    <mergeCell ref="A14:B14"/>
    <mergeCell ref="A15:B15"/>
    <mergeCell ref="A16:B16"/>
    <mergeCell ref="A17:B17"/>
    <mergeCell ref="A19:H19"/>
    <mergeCell ref="A20:B20"/>
    <mergeCell ref="A1:I1"/>
    <mergeCell ref="A2:B2"/>
    <mergeCell ref="A10:I10"/>
    <mergeCell ref="A11:B11"/>
    <mergeCell ref="A12:B12"/>
    <mergeCell ref="A13:B1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2022-12-03T06:56:05Z</dcterms:modified>
</cp:coreProperties>
</file>