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8" i="1"/>
  <c r="F38"/>
  <c r="G38" s="1"/>
  <c r="H37"/>
  <c r="G37"/>
  <c r="F37"/>
  <c r="H36"/>
  <c r="F36"/>
  <c r="G36" s="1"/>
  <c r="H35"/>
  <c r="F35"/>
  <c r="G35" s="1"/>
  <c r="H34"/>
  <c r="F34"/>
  <c r="G34" s="1"/>
  <c r="H33"/>
  <c r="F33"/>
  <c r="G33" s="1"/>
  <c r="H28"/>
  <c r="G28"/>
  <c r="F28"/>
  <c r="H27"/>
  <c r="G27"/>
  <c r="F27"/>
  <c r="H26"/>
  <c r="F26"/>
  <c r="G26" s="1"/>
  <c r="H25"/>
  <c r="G25"/>
  <c r="F25"/>
  <c r="H24"/>
  <c r="G24"/>
  <c r="F24"/>
  <c r="H23"/>
  <c r="G23"/>
  <c r="F23"/>
  <c r="G18"/>
  <c r="F18"/>
  <c r="G17"/>
  <c r="F17"/>
  <c r="G16"/>
  <c r="F16"/>
  <c r="G15"/>
  <c r="F15"/>
  <c r="G14"/>
  <c r="F14"/>
  <c r="G13"/>
  <c r="F13"/>
  <c r="H8"/>
  <c r="F8"/>
  <c r="G8" s="1"/>
  <c r="H7"/>
  <c r="G7"/>
  <c r="F7"/>
  <c r="H6"/>
  <c r="G6"/>
  <c r="F6"/>
  <c r="H5"/>
  <c r="F5"/>
  <c r="G5" s="1"/>
  <c r="H4"/>
  <c r="F4"/>
  <c r="G4" s="1"/>
  <c r="H3"/>
  <c r="F3"/>
  <c r="G3" s="1"/>
</calcChain>
</file>

<file path=xl/sharedStrings.xml><?xml version="1.0" encoding="utf-8"?>
<sst xmlns="http://schemas.openxmlformats.org/spreadsheetml/2006/main" count="79" uniqueCount="56">
  <si>
    <t>PASS  PRECENTAGE 1ST SEM. MARCH 2021</t>
  </si>
  <si>
    <t>Subject</t>
  </si>
  <si>
    <t>APPEAR</t>
  </si>
  <si>
    <t>PASSED</t>
  </si>
  <si>
    <t xml:space="preserve">University </t>
  </si>
  <si>
    <t>College</t>
  </si>
  <si>
    <t xml:space="preserve">Difference </t>
  </si>
  <si>
    <t xml:space="preserve">Fail </t>
  </si>
  <si>
    <t>C301</t>
  </si>
  <si>
    <t xml:space="preserve">CORPORATE ACCOUNTING-I </t>
  </si>
  <si>
    <t>C302</t>
  </si>
  <si>
    <t xml:space="preserve">BUSINESS STATISTICS-I </t>
  </si>
  <si>
    <t>C303</t>
  </si>
  <si>
    <t xml:space="preserve">BUSINESS REGULATORY FRAMEWORK-I </t>
  </si>
  <si>
    <t>C304</t>
  </si>
  <si>
    <t xml:space="preserve">CORPORATE LAW-I </t>
  </si>
  <si>
    <t>C305</t>
  </si>
  <si>
    <t>HUMAN RESOURCE MANAGEMENT</t>
  </si>
  <si>
    <t>C307</t>
  </si>
  <si>
    <t xml:space="preserve">Basics of Retailing   </t>
  </si>
  <si>
    <t>PASS  PRECENTAGE 2ND SEM. JULY 2021</t>
  </si>
  <si>
    <t>C-201</t>
  </si>
  <si>
    <t xml:space="preserve">FINANCIAL ACCOUNTING-II </t>
  </si>
  <si>
    <t>C-202</t>
  </si>
  <si>
    <t xml:space="preserve"> BUSINESS MATHEMATICS-II </t>
  </si>
  <si>
    <t>C-203</t>
  </si>
  <si>
    <t xml:space="preserve"> BUSINESS ECONOMICS-II </t>
  </si>
  <si>
    <t>C-204</t>
  </si>
  <si>
    <t xml:space="preserve"> BUSINESS MANAGEMENT-II </t>
  </si>
  <si>
    <t>C-205</t>
  </si>
  <si>
    <t xml:space="preserve"> BUSINESS ENVIRONMENT </t>
  </si>
  <si>
    <t>C-206</t>
  </si>
  <si>
    <t xml:space="preserve"> BASICS OF COMPUTERS -II </t>
  </si>
  <si>
    <t>PASS  PRECENTAGE 3RD SEM. FEB. 2022</t>
  </si>
  <si>
    <t xml:space="preserve"> C301</t>
  </si>
  <si>
    <t>CORPORATE ACCOUNTING-I</t>
  </si>
  <si>
    <t xml:space="preserve"> C302</t>
  </si>
  <si>
    <t xml:space="preserve"> C303</t>
  </si>
  <si>
    <t xml:space="preserve"> C304</t>
  </si>
  <si>
    <t>CORPORATE LAW-I</t>
  </si>
  <si>
    <t xml:space="preserve"> C305</t>
  </si>
  <si>
    <t xml:space="preserve">HUMAN RESOURCE MANAGEMENT </t>
  </si>
  <si>
    <t xml:space="preserve"> C307</t>
  </si>
  <si>
    <t>Basics of Retailing</t>
  </si>
  <si>
    <t>C401</t>
  </si>
  <si>
    <t xml:space="preserve">CORPORATE ACCOUNTING-II </t>
  </si>
  <si>
    <t>C402</t>
  </si>
  <si>
    <t xml:space="preserve"> BUSINESS STATISTICS-II  </t>
  </si>
  <si>
    <t>C403</t>
  </si>
  <si>
    <t xml:space="preserve"> BUSINESS REGULATORY FRAMEWORK-II </t>
  </si>
  <si>
    <t xml:space="preserve"> CORPORATE LAW-II</t>
  </si>
  <si>
    <t>C405</t>
  </si>
  <si>
    <t xml:space="preserve"> MARKETING MANAGEMENT </t>
  </si>
  <si>
    <t>C408</t>
  </si>
  <si>
    <t xml:space="preserve"> Secretarial Practices       </t>
  </si>
  <si>
    <t>PASS  PRECENTAGE 4th SEM. JULY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</si>
</sst>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3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K36" sqref="K36"/>
    </sheetView>
  </sheetViews>
  <sheetFormatPr defaultRowHeight="15"/>
  <cols>
    <col min="1" max="1" width="7" bestFit="1" customWidth="1"/>
    <col min="2" max="2" width="36.42578125" bestFit="1" customWidth="1"/>
    <col min="3" max="3" width="8" bestFit="1" customWidth="1"/>
    <col min="4" max="4" width="7.7109375" bestFit="1" customWidth="1"/>
    <col min="5" max="5" width="10.5703125" bestFit="1" customWidth="1"/>
    <col min="7" max="7" width="10.85546875" bestFit="1" customWidth="1"/>
    <col min="8" max="8" width="9.140625" style="6"/>
  </cols>
  <sheetData>
    <row r="1" spans="1:8" ht="21">
      <c r="A1" s="20" t="s">
        <v>0</v>
      </c>
      <c r="B1" s="21"/>
      <c r="C1" s="21"/>
      <c r="D1" s="21"/>
      <c r="E1" s="21"/>
      <c r="F1" s="21"/>
      <c r="G1" s="21"/>
      <c r="H1" s="22"/>
    </row>
    <row r="2" spans="1:8">
      <c r="A2" s="23" t="s">
        <v>1</v>
      </c>
      <c r="B2" s="23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7" t="s">
        <v>7</v>
      </c>
    </row>
    <row r="3" spans="1:8">
      <c r="A3" s="2" t="s">
        <v>8</v>
      </c>
      <c r="B3" s="2" t="s">
        <v>9</v>
      </c>
      <c r="C3" s="3">
        <v>66</v>
      </c>
      <c r="D3" s="3">
        <v>61</v>
      </c>
      <c r="E3" s="4">
        <v>75.62</v>
      </c>
      <c r="F3" s="5">
        <f>D3/C3*100</f>
        <v>92.424242424242422</v>
      </c>
      <c r="G3" s="5">
        <f>F3-E3</f>
        <v>16.804242424242418</v>
      </c>
      <c r="H3" s="18">
        <f>C3-D3</f>
        <v>5</v>
      </c>
    </row>
    <row r="4" spans="1:8">
      <c r="A4" s="2" t="s">
        <v>10</v>
      </c>
      <c r="B4" s="2" t="s">
        <v>11</v>
      </c>
      <c r="C4" s="3">
        <v>66</v>
      </c>
      <c r="D4" s="3">
        <v>63</v>
      </c>
      <c r="E4" s="4">
        <v>75.069999999999993</v>
      </c>
      <c r="F4" s="5">
        <f t="shared" ref="F4:F8" si="0">D4/C4*100</f>
        <v>95.454545454545453</v>
      </c>
      <c r="G4" s="5">
        <f>F4-E4</f>
        <v>20.38454545454546</v>
      </c>
      <c r="H4" s="18">
        <f t="shared" ref="H4:H8" si="1">C4-D4</f>
        <v>3</v>
      </c>
    </row>
    <row r="5" spans="1:8">
      <c r="A5" s="2" t="s">
        <v>12</v>
      </c>
      <c r="B5" s="2" t="s">
        <v>13</v>
      </c>
      <c r="C5" s="3">
        <v>66</v>
      </c>
      <c r="D5" s="3">
        <v>61</v>
      </c>
      <c r="E5" s="4">
        <v>89.29</v>
      </c>
      <c r="F5" s="5">
        <f t="shared" si="0"/>
        <v>92.424242424242422</v>
      </c>
      <c r="G5" s="5">
        <f>F5-E5</f>
        <v>3.1342424242424158</v>
      </c>
      <c r="H5" s="18">
        <f t="shared" si="1"/>
        <v>5</v>
      </c>
    </row>
    <row r="6" spans="1:8">
      <c r="A6" s="2" t="s">
        <v>14</v>
      </c>
      <c r="B6" s="2" t="s">
        <v>15</v>
      </c>
      <c r="C6" s="3">
        <v>67</v>
      </c>
      <c r="D6" s="3">
        <v>26</v>
      </c>
      <c r="E6" s="4">
        <v>82.68</v>
      </c>
      <c r="F6" s="5">
        <f t="shared" si="0"/>
        <v>38.805970149253731</v>
      </c>
      <c r="G6" s="5">
        <f>F6-E6</f>
        <v>-43.874029850746275</v>
      </c>
      <c r="H6" s="18">
        <f t="shared" si="1"/>
        <v>41</v>
      </c>
    </row>
    <row r="7" spans="1:8">
      <c r="A7" s="2" t="s">
        <v>16</v>
      </c>
      <c r="B7" s="2" t="s">
        <v>17</v>
      </c>
      <c r="C7" s="3">
        <v>67</v>
      </c>
      <c r="D7" s="3">
        <v>65</v>
      </c>
      <c r="E7" s="4">
        <v>84.52</v>
      </c>
      <c r="F7" s="5">
        <f t="shared" si="0"/>
        <v>97.014925373134332</v>
      </c>
      <c r="G7" s="5">
        <f t="shared" ref="G7:G8" si="2">F7-E7</f>
        <v>12.494925373134336</v>
      </c>
      <c r="H7" s="18">
        <f t="shared" si="1"/>
        <v>2</v>
      </c>
    </row>
    <row r="8" spans="1:8">
      <c r="A8" s="2" t="s">
        <v>18</v>
      </c>
      <c r="B8" s="2" t="s">
        <v>19</v>
      </c>
      <c r="C8" s="3">
        <v>67</v>
      </c>
      <c r="D8" s="3">
        <v>63</v>
      </c>
      <c r="E8" s="4">
        <v>84.86</v>
      </c>
      <c r="F8" s="5">
        <f t="shared" si="0"/>
        <v>94.029850746268664</v>
      </c>
      <c r="G8" s="5">
        <f t="shared" si="2"/>
        <v>9.1698507462686649</v>
      </c>
      <c r="H8" s="18">
        <f t="shared" si="1"/>
        <v>4</v>
      </c>
    </row>
    <row r="11" spans="1:8" ht="21">
      <c r="A11" s="24" t="s">
        <v>20</v>
      </c>
      <c r="B11" s="24"/>
      <c r="C11" s="24"/>
      <c r="D11" s="24"/>
      <c r="E11" s="24"/>
      <c r="F11" s="24"/>
      <c r="G11" s="24"/>
      <c r="H11" s="24"/>
    </row>
    <row r="12" spans="1:8">
      <c r="A12" s="7"/>
      <c r="B12" s="7"/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7" t="s">
        <v>7</v>
      </c>
    </row>
    <row r="13" spans="1:8">
      <c r="A13" s="8" t="s">
        <v>21</v>
      </c>
      <c r="B13" s="9" t="s">
        <v>22</v>
      </c>
      <c r="C13" s="3">
        <v>68</v>
      </c>
      <c r="D13" s="3">
        <v>64</v>
      </c>
      <c r="E13" s="3">
        <v>73.36</v>
      </c>
      <c r="F13" s="5">
        <f>D13/C13*100</f>
        <v>94.117647058823522</v>
      </c>
      <c r="G13" s="5">
        <f>F13-E13</f>
        <v>20.757647058823522</v>
      </c>
      <c r="H13" s="18">
        <v>4</v>
      </c>
    </row>
    <row r="14" spans="1:8">
      <c r="A14" s="8" t="s">
        <v>23</v>
      </c>
      <c r="B14" s="9" t="s">
        <v>24</v>
      </c>
      <c r="C14" s="3">
        <v>68</v>
      </c>
      <c r="D14" s="3">
        <v>53</v>
      </c>
      <c r="E14" s="3">
        <v>63.34</v>
      </c>
      <c r="F14" s="5">
        <f t="shared" ref="F14:F18" si="3">D14/C14*100</f>
        <v>77.941176470588232</v>
      </c>
      <c r="G14" s="5">
        <f>F14-E14</f>
        <v>14.601176470588229</v>
      </c>
      <c r="H14" s="18">
        <v>15</v>
      </c>
    </row>
    <row r="15" spans="1:8">
      <c r="A15" s="8" t="s">
        <v>25</v>
      </c>
      <c r="B15" s="9" t="s">
        <v>26</v>
      </c>
      <c r="C15" s="3">
        <v>68</v>
      </c>
      <c r="D15" s="3">
        <v>67</v>
      </c>
      <c r="E15" s="3">
        <v>74.47</v>
      </c>
      <c r="F15" s="5">
        <f t="shared" si="3"/>
        <v>98.529411764705884</v>
      </c>
      <c r="G15" s="5">
        <f>F15-E15</f>
        <v>24.059411764705885</v>
      </c>
      <c r="H15" s="18">
        <v>1</v>
      </c>
    </row>
    <row r="16" spans="1:8">
      <c r="A16" s="8" t="s">
        <v>27</v>
      </c>
      <c r="B16" s="9" t="s">
        <v>28</v>
      </c>
      <c r="C16" s="3">
        <v>68</v>
      </c>
      <c r="D16" s="3">
        <v>66</v>
      </c>
      <c r="E16" s="3">
        <v>84.12</v>
      </c>
      <c r="F16" s="5">
        <f t="shared" si="3"/>
        <v>97.058823529411768</v>
      </c>
      <c r="G16" s="5">
        <f>F16-E16</f>
        <v>12.938823529411764</v>
      </c>
      <c r="H16" s="18">
        <v>2</v>
      </c>
    </row>
    <row r="17" spans="1:8">
      <c r="A17" s="10" t="s">
        <v>29</v>
      </c>
      <c r="B17" s="9" t="s">
        <v>30</v>
      </c>
      <c r="C17" s="3">
        <v>68</v>
      </c>
      <c r="D17" s="3">
        <v>66</v>
      </c>
      <c r="E17" s="11">
        <v>82.31</v>
      </c>
      <c r="F17" s="5">
        <f t="shared" si="3"/>
        <v>97.058823529411768</v>
      </c>
      <c r="G17" s="5">
        <f t="shared" ref="G17:G18" si="4">F17-E17</f>
        <v>14.748823529411766</v>
      </c>
      <c r="H17" s="18">
        <v>2</v>
      </c>
    </row>
    <row r="18" spans="1:8">
      <c r="A18" s="10" t="s">
        <v>31</v>
      </c>
      <c r="B18" s="9" t="s">
        <v>32</v>
      </c>
      <c r="C18" s="3">
        <v>68</v>
      </c>
      <c r="D18" s="3">
        <v>53</v>
      </c>
      <c r="E18" s="11">
        <v>79.13</v>
      </c>
      <c r="F18" s="5">
        <f t="shared" si="3"/>
        <v>77.941176470588232</v>
      </c>
      <c r="G18" s="5">
        <f t="shared" si="4"/>
        <v>-1.1888235294117635</v>
      </c>
      <c r="H18" s="18">
        <v>15</v>
      </c>
    </row>
    <row r="21" spans="1:8" ht="21">
      <c r="A21" s="20" t="s">
        <v>33</v>
      </c>
      <c r="B21" s="21"/>
      <c r="C21" s="21"/>
      <c r="D21" s="21"/>
      <c r="E21" s="21"/>
      <c r="F21" s="21"/>
      <c r="G21" s="21"/>
      <c r="H21" s="22"/>
    </row>
    <row r="22" spans="1:8">
      <c r="A22" s="25" t="s">
        <v>1</v>
      </c>
      <c r="B22" s="26"/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7" t="s">
        <v>7</v>
      </c>
    </row>
    <row r="23" spans="1:8">
      <c r="A23" s="2" t="s">
        <v>34</v>
      </c>
      <c r="B23" s="2" t="s">
        <v>35</v>
      </c>
      <c r="C23" s="3">
        <v>66</v>
      </c>
      <c r="D23" s="3">
        <v>61</v>
      </c>
      <c r="E23" s="4">
        <v>75.62</v>
      </c>
      <c r="F23" s="5">
        <f>D23/C23*100</f>
        <v>92.424242424242422</v>
      </c>
      <c r="G23" s="5">
        <f>F23-E23</f>
        <v>16.804242424242418</v>
      </c>
      <c r="H23" s="18">
        <f>C23-D23</f>
        <v>5</v>
      </c>
    </row>
    <row r="24" spans="1:8">
      <c r="A24" s="2" t="s">
        <v>36</v>
      </c>
      <c r="B24" s="2" t="s">
        <v>11</v>
      </c>
      <c r="C24" s="3">
        <v>66</v>
      </c>
      <c r="D24" s="3">
        <v>63</v>
      </c>
      <c r="E24" s="4">
        <v>75.069999999999993</v>
      </c>
      <c r="F24" s="5">
        <f t="shared" ref="F24:F28" si="5">D24/C24*100</f>
        <v>95.454545454545453</v>
      </c>
      <c r="G24" s="5">
        <f>F24-E24</f>
        <v>20.38454545454546</v>
      </c>
      <c r="H24" s="18">
        <f t="shared" ref="H24:H28" si="6">C24-D24</f>
        <v>3</v>
      </c>
    </row>
    <row r="25" spans="1:8">
      <c r="A25" s="2" t="s">
        <v>37</v>
      </c>
      <c r="B25" s="2" t="s">
        <v>13</v>
      </c>
      <c r="C25" s="3">
        <v>66</v>
      </c>
      <c r="D25" s="3">
        <v>61</v>
      </c>
      <c r="E25" s="4">
        <v>89.29</v>
      </c>
      <c r="F25" s="5">
        <f t="shared" si="5"/>
        <v>92.424242424242422</v>
      </c>
      <c r="G25" s="5">
        <f>F25-E25</f>
        <v>3.1342424242424158</v>
      </c>
      <c r="H25" s="18">
        <f t="shared" si="6"/>
        <v>5</v>
      </c>
    </row>
    <row r="26" spans="1:8">
      <c r="A26" s="2" t="s">
        <v>38</v>
      </c>
      <c r="B26" s="2" t="s">
        <v>39</v>
      </c>
      <c r="C26" s="3">
        <v>67</v>
      </c>
      <c r="D26" s="3">
        <v>26</v>
      </c>
      <c r="E26" s="4">
        <v>82.68</v>
      </c>
      <c r="F26" s="5">
        <f t="shared" si="5"/>
        <v>38.805970149253731</v>
      </c>
      <c r="G26" s="5">
        <f>F26-E26</f>
        <v>-43.874029850746275</v>
      </c>
      <c r="H26" s="18">
        <f t="shared" si="6"/>
        <v>41</v>
      </c>
    </row>
    <row r="27" spans="1:8">
      <c r="A27" s="2" t="s">
        <v>40</v>
      </c>
      <c r="B27" s="2" t="s">
        <v>41</v>
      </c>
      <c r="C27" s="3">
        <v>67</v>
      </c>
      <c r="D27" s="3">
        <v>65</v>
      </c>
      <c r="E27" s="4">
        <v>84.52</v>
      </c>
      <c r="F27" s="5">
        <f t="shared" si="5"/>
        <v>97.014925373134332</v>
      </c>
      <c r="G27" s="5">
        <f t="shared" ref="G27:G28" si="7">F27-E27</f>
        <v>12.494925373134336</v>
      </c>
      <c r="H27" s="18">
        <f t="shared" si="6"/>
        <v>2</v>
      </c>
    </row>
    <row r="28" spans="1:8">
      <c r="A28" s="2" t="s">
        <v>42</v>
      </c>
      <c r="B28" s="9" t="s">
        <v>43</v>
      </c>
      <c r="C28" s="12">
        <v>67</v>
      </c>
      <c r="D28" s="12">
        <v>63</v>
      </c>
      <c r="E28" s="13">
        <v>84.86</v>
      </c>
      <c r="F28" s="14">
        <f t="shared" si="5"/>
        <v>94.029850746268664</v>
      </c>
      <c r="G28" s="14">
        <f t="shared" si="7"/>
        <v>9.1698507462686649</v>
      </c>
      <c r="H28" s="19">
        <f t="shared" si="6"/>
        <v>4</v>
      </c>
    </row>
    <row r="31" spans="1:8" ht="26.25" customHeight="1">
      <c r="A31" s="31" t="s">
        <v>55</v>
      </c>
      <c r="B31" s="32"/>
      <c r="C31" s="32"/>
      <c r="D31" s="32"/>
      <c r="E31" s="32"/>
      <c r="F31" s="32"/>
      <c r="G31" s="32"/>
      <c r="H31" s="32"/>
    </row>
    <row r="32" spans="1:8">
      <c r="A32" s="15" t="s">
        <v>1</v>
      </c>
      <c r="B32" s="16"/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8" t="s">
        <v>7</v>
      </c>
    </row>
    <row r="33" spans="1:8">
      <c r="A33" s="27" t="s">
        <v>44</v>
      </c>
      <c r="B33" s="28" t="s">
        <v>45</v>
      </c>
      <c r="C33" s="3">
        <v>65</v>
      </c>
      <c r="D33" s="3">
        <v>41</v>
      </c>
      <c r="E33" s="29">
        <v>74.8</v>
      </c>
      <c r="F33" s="5">
        <f>D33/C33*100</f>
        <v>63.076923076923073</v>
      </c>
      <c r="G33" s="5">
        <f>F33-E33</f>
        <v>-11.723076923076924</v>
      </c>
      <c r="H33" s="30">
        <f>C33-D33</f>
        <v>24</v>
      </c>
    </row>
    <row r="34" spans="1:8">
      <c r="A34" s="27" t="s">
        <v>46</v>
      </c>
      <c r="B34" s="28" t="s">
        <v>47</v>
      </c>
      <c r="C34" s="3">
        <v>66</v>
      </c>
      <c r="D34" s="3">
        <v>60</v>
      </c>
      <c r="E34" s="29">
        <v>73.44</v>
      </c>
      <c r="F34" s="5">
        <f t="shared" ref="F34:F38" si="8">D34/C34*100</f>
        <v>90.909090909090907</v>
      </c>
      <c r="G34" s="5">
        <f>F34-E34</f>
        <v>17.469090909090909</v>
      </c>
      <c r="H34" s="30">
        <f t="shared" ref="H34:H38" si="9">C34-D34</f>
        <v>6</v>
      </c>
    </row>
    <row r="35" spans="1:8" ht="30">
      <c r="A35" s="27" t="s">
        <v>48</v>
      </c>
      <c r="B35" s="28" t="s">
        <v>49</v>
      </c>
      <c r="C35" s="3">
        <v>66</v>
      </c>
      <c r="D35" s="3">
        <v>59</v>
      </c>
      <c r="E35" s="29">
        <v>83.09</v>
      </c>
      <c r="F35" s="5">
        <f t="shared" si="8"/>
        <v>89.393939393939391</v>
      </c>
      <c r="G35" s="5">
        <f>F35-E35</f>
        <v>6.3039393939393875</v>
      </c>
      <c r="H35" s="30">
        <f t="shared" si="9"/>
        <v>7</v>
      </c>
    </row>
    <row r="36" spans="1:8">
      <c r="A36" s="27" t="s">
        <v>14</v>
      </c>
      <c r="B36" s="28" t="s">
        <v>50</v>
      </c>
      <c r="C36" s="3">
        <v>66</v>
      </c>
      <c r="D36" s="3">
        <v>50</v>
      </c>
      <c r="E36" s="29">
        <v>83.14</v>
      </c>
      <c r="F36" s="5">
        <f t="shared" si="8"/>
        <v>75.757575757575751</v>
      </c>
      <c r="G36" s="5">
        <f>F36-E36</f>
        <v>-7.3824242424242499</v>
      </c>
      <c r="H36" s="30">
        <f t="shared" si="9"/>
        <v>16</v>
      </c>
    </row>
    <row r="37" spans="1:8">
      <c r="A37" s="27" t="s">
        <v>51</v>
      </c>
      <c r="B37" s="28" t="s">
        <v>52</v>
      </c>
      <c r="C37" s="3">
        <v>66</v>
      </c>
      <c r="D37" s="3">
        <v>65</v>
      </c>
      <c r="E37" s="29">
        <v>87.27</v>
      </c>
      <c r="F37" s="5">
        <f t="shared" si="8"/>
        <v>98.484848484848484</v>
      </c>
      <c r="G37" s="5">
        <f t="shared" ref="G37:G38" si="10">F37-E37</f>
        <v>11.214848484848488</v>
      </c>
      <c r="H37" s="30">
        <f t="shared" si="9"/>
        <v>1</v>
      </c>
    </row>
    <row r="38" spans="1:8">
      <c r="A38" s="27" t="s">
        <v>53</v>
      </c>
      <c r="B38" s="28" t="s">
        <v>54</v>
      </c>
      <c r="C38" s="3">
        <v>66</v>
      </c>
      <c r="D38" s="3">
        <v>66</v>
      </c>
      <c r="E38" s="29">
        <v>86.78</v>
      </c>
      <c r="F38" s="5">
        <f t="shared" si="8"/>
        <v>100</v>
      </c>
      <c r="G38" s="5">
        <f t="shared" si="10"/>
        <v>13.219999999999999</v>
      </c>
      <c r="H38" s="30">
        <f t="shared" si="9"/>
        <v>0</v>
      </c>
    </row>
  </sheetData>
  <mergeCells count="6">
    <mergeCell ref="A31:H31"/>
    <mergeCell ref="A1:H1"/>
    <mergeCell ref="A2:B2"/>
    <mergeCell ref="A11:H11"/>
    <mergeCell ref="A21:H21"/>
    <mergeCell ref="A22:B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2022-11-14T11:17:04Z</dcterms:modified>
</cp:coreProperties>
</file>