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58" i="1"/>
  <c r="F58"/>
  <c r="G58" s="1"/>
  <c r="H57"/>
  <c r="F57"/>
  <c r="G57" s="1"/>
  <c r="H56"/>
  <c r="G56"/>
  <c r="F56"/>
  <c r="H55"/>
  <c r="G55"/>
  <c r="F55"/>
  <c r="H54"/>
  <c r="F54"/>
  <c r="G54" s="1"/>
  <c r="H53"/>
  <c r="F53"/>
  <c r="G53" s="1"/>
  <c r="H48"/>
  <c r="G48"/>
  <c r="F48"/>
  <c r="H47"/>
  <c r="G47"/>
  <c r="F47"/>
  <c r="H46"/>
  <c r="F46"/>
  <c r="G46" s="1"/>
  <c r="H45"/>
  <c r="F45"/>
  <c r="G45" s="1"/>
  <c r="H44"/>
  <c r="G44"/>
  <c r="F44"/>
  <c r="H43"/>
  <c r="G43"/>
  <c r="F43"/>
  <c r="F38"/>
  <c r="G38" s="1"/>
  <c r="G37"/>
  <c r="F37"/>
  <c r="F36"/>
  <c r="G36" s="1"/>
  <c r="G35"/>
  <c r="F35"/>
  <c r="F34"/>
  <c r="G34" s="1"/>
  <c r="G33"/>
  <c r="F33"/>
  <c r="H28"/>
  <c r="F28"/>
  <c r="G28" s="1"/>
  <c r="H27"/>
  <c r="G27"/>
  <c r="F27"/>
  <c r="H26"/>
  <c r="G26"/>
  <c r="F26"/>
  <c r="H25"/>
  <c r="G25"/>
  <c r="F25"/>
  <c r="H24"/>
  <c r="F24"/>
  <c r="G24" s="1"/>
  <c r="H23"/>
  <c r="G23"/>
  <c r="F23"/>
  <c r="H18"/>
  <c r="G18"/>
  <c r="F18"/>
  <c r="H17"/>
  <c r="G17"/>
  <c r="F17"/>
  <c r="H16"/>
  <c r="F16"/>
  <c r="G16" s="1"/>
  <c r="H15"/>
  <c r="G15"/>
  <c r="F15"/>
  <c r="H14"/>
  <c r="G14"/>
  <c r="F14"/>
  <c r="H13"/>
  <c r="G13"/>
  <c r="F13"/>
  <c r="H8"/>
  <c r="F8"/>
  <c r="G8" s="1"/>
  <c r="H7"/>
  <c r="F7"/>
  <c r="G7" s="1"/>
  <c r="H6"/>
  <c r="G6"/>
  <c r="F6"/>
  <c r="H5"/>
  <c r="G5"/>
  <c r="F5"/>
  <c r="H4"/>
  <c r="F4"/>
  <c r="G4" s="1"/>
  <c r="H3"/>
  <c r="F3"/>
  <c r="G3" s="1"/>
</calcChain>
</file>

<file path=xl/sharedStrings.xml><?xml version="1.0" encoding="utf-8"?>
<sst xmlns="http://schemas.openxmlformats.org/spreadsheetml/2006/main" count="120" uniqueCount="85">
  <si>
    <t>PASS  PRECENTAGE 1st SEM. DEC. 2019</t>
  </si>
  <si>
    <t>SUBJECT</t>
  </si>
  <si>
    <t>APPEAR</t>
  </si>
  <si>
    <t>PASSED</t>
  </si>
  <si>
    <t xml:space="preserve">University </t>
  </si>
  <si>
    <t>College</t>
  </si>
  <si>
    <t xml:space="preserve">Difference </t>
  </si>
  <si>
    <t>Fail</t>
  </si>
  <si>
    <t xml:space="preserve"> C-101 </t>
  </si>
  <si>
    <t>Financial Accounting</t>
  </si>
  <si>
    <t xml:space="preserve"> C-102</t>
  </si>
  <si>
    <t>Business Mathematics</t>
  </si>
  <si>
    <t xml:space="preserve"> C-103 </t>
  </si>
  <si>
    <t xml:space="preserve">Business Economics </t>
  </si>
  <si>
    <t>C-104</t>
  </si>
  <si>
    <t xml:space="preserve">Business Management </t>
  </si>
  <si>
    <t xml:space="preserve">C-105 </t>
  </si>
  <si>
    <t xml:space="preserve">Business Communication Skils  </t>
  </si>
  <si>
    <t xml:space="preserve"> C-106</t>
  </si>
  <si>
    <t>Basic of Computer</t>
  </si>
  <si>
    <t>PASS  PRECENTAGE 2nd SEM. DEC. 2020</t>
  </si>
  <si>
    <t>FAIL</t>
  </si>
  <si>
    <t>C-201</t>
  </si>
  <si>
    <t xml:space="preserve">Financial Accounting                    </t>
  </si>
  <si>
    <t xml:space="preserve">C-202 </t>
  </si>
  <si>
    <t xml:space="preserve">Business Mathematics                      </t>
  </si>
  <si>
    <t xml:space="preserve">C-203 </t>
  </si>
  <si>
    <t>Business Economics</t>
  </si>
  <si>
    <t>C-204</t>
  </si>
  <si>
    <t>Business Management</t>
  </si>
  <si>
    <t>C-205</t>
  </si>
  <si>
    <t xml:space="preserve">Business Environment          </t>
  </si>
  <si>
    <t>C-206</t>
  </si>
  <si>
    <t>PASS  PRECENTAGE 3rd SEM. MARCH 2021</t>
  </si>
  <si>
    <t xml:space="preserve"> C301</t>
  </si>
  <si>
    <t>CORPORATE ACCOUNTING-I</t>
  </si>
  <si>
    <t xml:space="preserve"> C302</t>
  </si>
  <si>
    <t>BUSINESS STATISTICS-I</t>
  </si>
  <si>
    <t xml:space="preserve"> C303</t>
  </si>
  <si>
    <t xml:space="preserve"> BUSINESS REGULATORY FRAMEWORK-I</t>
  </si>
  <si>
    <t xml:space="preserve"> C304</t>
  </si>
  <si>
    <t>CORPORATE  LAW-I</t>
  </si>
  <si>
    <t xml:space="preserve"> C305</t>
  </si>
  <si>
    <t xml:space="preserve">HUMAN RESOURCE MANAGEMENT </t>
  </si>
  <si>
    <t xml:space="preserve"> C307</t>
  </si>
  <si>
    <t>Basics of Retailing</t>
  </si>
  <si>
    <t>PASS  PRECENTAGE 4th SEM. JULY 2021</t>
  </si>
  <si>
    <t>C401</t>
  </si>
  <si>
    <t>CORPORATE ACCOUNTING-II</t>
  </si>
  <si>
    <t>C402</t>
  </si>
  <si>
    <t>BUSINESS STATISTICS-II(</t>
  </si>
  <si>
    <t>C403</t>
  </si>
  <si>
    <t xml:space="preserve"> BUSINESS REGULATORY FRAMEWORK-II</t>
  </si>
  <si>
    <t>C404</t>
  </si>
  <si>
    <t>CORPORATE LAW-II</t>
  </si>
  <si>
    <t>C405</t>
  </si>
  <si>
    <t xml:space="preserve">MARKETING MANAGEMENT </t>
  </si>
  <si>
    <t>C408</t>
  </si>
  <si>
    <t>Secretarial Practices</t>
  </si>
  <si>
    <t>PASS  PRECENTAGE  5th SEM. FEB. 2022</t>
  </si>
  <si>
    <t>C-501</t>
  </si>
  <si>
    <t xml:space="preserve">TAXATION LAW-I    </t>
  </si>
  <si>
    <t>C-502</t>
  </si>
  <si>
    <t xml:space="preserve"> COST ACCUNTING-I  </t>
  </si>
  <si>
    <t>C-503</t>
  </si>
  <si>
    <t xml:space="preserve"> ACCOUNTING FOR MANAGEMENT  </t>
  </si>
  <si>
    <t>C- 504</t>
  </si>
  <si>
    <t xml:space="preserve"> FINANCIAL MARKET OPERATIONS  </t>
  </si>
  <si>
    <t>C-505</t>
  </si>
  <si>
    <t>Entrepreneurship &amp;amp; Small Scale Business</t>
  </si>
  <si>
    <t>C-506</t>
  </si>
  <si>
    <t xml:space="preserve"> International Trade</t>
  </si>
  <si>
    <t>PASS  PRECENTAGE  6TH SEM. JULY 2022</t>
  </si>
  <si>
    <t>C601</t>
  </si>
  <si>
    <t>TAXATION LAW-II</t>
  </si>
  <si>
    <t>C602</t>
  </si>
  <si>
    <t>COST ACCOUNTING-II</t>
  </si>
  <si>
    <t>C603</t>
  </si>
  <si>
    <t>FINANCIAL MANAGEMENT</t>
  </si>
  <si>
    <t>C604</t>
  </si>
  <si>
    <t>AUDITING</t>
  </si>
  <si>
    <t>C605</t>
  </si>
  <si>
    <t>GOODS AND SERVICES TAX &amp; CUSTOMS LAW</t>
  </si>
  <si>
    <t>C607</t>
  </si>
  <si>
    <t>INTERNATIONAL MARKETING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</si>
</sst>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0" fillId="0" borderId="0" xfId="0" applyAlignment="1">
      <alignment vertical="top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3" fillId="0" borderId="1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2" fontId="0" fillId="0" borderId="4" xfId="0" applyNumberFormat="1" applyFont="1" applyBorder="1" applyAlignment="1">
      <alignment horizontal="center" vertical="top"/>
    </xf>
    <xf numFmtId="0" fontId="7" fillId="0" borderId="4" xfId="0" applyFont="1" applyBorder="1" applyAlignment="1">
      <alignment vertical="top" wrapText="1"/>
    </xf>
    <xf numFmtId="0" fontId="7" fillId="0" borderId="4" xfId="0" applyFont="1" applyBorder="1" applyAlignment="1">
      <alignment horizontal="left" vertical="top" wrapText="1"/>
    </xf>
    <xf numFmtId="2" fontId="0" fillId="0" borderId="4" xfId="0" applyNumberFormat="1" applyBorder="1" applyAlignment="1">
      <alignment horizontal="center" vertical="top"/>
    </xf>
    <xf numFmtId="0" fontId="0" fillId="0" borderId="4" xfId="0" applyBorder="1" applyAlignment="1">
      <alignment vertical="top"/>
    </xf>
    <xf numFmtId="0" fontId="2" fillId="0" borderId="4" xfId="0" applyFont="1" applyBorder="1" applyAlignment="1">
      <alignment vertical="center"/>
    </xf>
    <xf numFmtId="0" fontId="8" fillId="0" borderId="4" xfId="0" applyFont="1" applyBorder="1" applyAlignment="1">
      <alignment vertical="top"/>
    </xf>
    <xf numFmtId="1" fontId="7" fillId="0" borderId="4" xfId="0" applyNumberFormat="1" applyFont="1" applyBorder="1" applyAlignment="1">
      <alignment vertical="top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topLeftCell="A40" workbookViewId="0">
      <selection activeCell="L47" sqref="L47"/>
    </sheetView>
  </sheetViews>
  <sheetFormatPr defaultRowHeight="15"/>
  <cols>
    <col min="1" max="1" width="7.140625" style="8" customWidth="1"/>
    <col min="2" max="2" width="29.140625" style="8" bestFit="1" customWidth="1"/>
    <col min="3" max="3" width="8" style="8" bestFit="1" customWidth="1"/>
    <col min="4" max="4" width="9.140625" style="8"/>
    <col min="5" max="5" width="10.5703125" style="8" bestFit="1" customWidth="1"/>
    <col min="6" max="6" width="7.7109375" style="8" bestFit="1" customWidth="1"/>
    <col min="7" max="7" width="10.85546875" style="8" bestFit="1" customWidth="1"/>
    <col min="8" max="8" width="5.140625" style="8" bestFit="1" customWidth="1"/>
  </cols>
  <sheetData>
    <row r="1" spans="1:8" ht="21">
      <c r="A1" s="27" t="s">
        <v>0</v>
      </c>
      <c r="B1" s="28"/>
      <c r="C1" s="28"/>
      <c r="D1" s="28"/>
      <c r="E1" s="28"/>
      <c r="F1" s="28"/>
      <c r="G1" s="28"/>
      <c r="H1" s="29"/>
    </row>
    <row r="2" spans="1:8">
      <c r="A2" s="1" t="s">
        <v>1</v>
      </c>
      <c r="B2" s="2"/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3" t="s">
        <v>7</v>
      </c>
    </row>
    <row r="3" spans="1:8">
      <c r="A3" s="4" t="s">
        <v>8</v>
      </c>
      <c r="B3" s="4" t="s">
        <v>9</v>
      </c>
      <c r="C3" s="5">
        <v>74</v>
      </c>
      <c r="D3" s="5">
        <v>45</v>
      </c>
      <c r="E3" s="6">
        <v>62.82</v>
      </c>
      <c r="F3" s="7">
        <f>D3/C3*100</f>
        <v>60.810810810810814</v>
      </c>
      <c r="G3" s="7">
        <f>F3-E3</f>
        <v>-2.0091891891891862</v>
      </c>
      <c r="H3" s="33">
        <f>C3-D3</f>
        <v>29</v>
      </c>
    </row>
    <row r="4" spans="1:8">
      <c r="A4" s="4" t="s">
        <v>10</v>
      </c>
      <c r="B4" s="4" t="s">
        <v>11</v>
      </c>
      <c r="C4" s="5">
        <v>74</v>
      </c>
      <c r="D4" s="5">
        <v>30</v>
      </c>
      <c r="E4" s="6">
        <v>57.19</v>
      </c>
      <c r="F4" s="7">
        <f t="shared" ref="F4:F8" si="0">D4/C4*100</f>
        <v>40.54054054054054</v>
      </c>
      <c r="G4" s="7">
        <f>F4-E4</f>
        <v>-16.649459459459457</v>
      </c>
      <c r="H4" s="33">
        <f t="shared" ref="H4:H8" si="1">C4-D4</f>
        <v>44</v>
      </c>
    </row>
    <row r="5" spans="1:8">
      <c r="A5" s="4" t="s">
        <v>12</v>
      </c>
      <c r="B5" s="4" t="s">
        <v>13</v>
      </c>
      <c r="C5" s="5">
        <v>74</v>
      </c>
      <c r="D5" s="5">
        <v>72</v>
      </c>
      <c r="E5" s="6">
        <v>68.14</v>
      </c>
      <c r="F5" s="7">
        <f t="shared" si="0"/>
        <v>97.297297297297305</v>
      </c>
      <c r="G5" s="7">
        <f>F5-E5</f>
        <v>29.157297297297305</v>
      </c>
      <c r="H5" s="33">
        <f t="shared" si="1"/>
        <v>2</v>
      </c>
    </row>
    <row r="6" spans="1:8">
      <c r="A6" s="4" t="s">
        <v>14</v>
      </c>
      <c r="B6" s="4" t="s">
        <v>15</v>
      </c>
      <c r="C6" s="5">
        <v>74</v>
      </c>
      <c r="D6" s="5">
        <v>63</v>
      </c>
      <c r="E6" s="6">
        <v>62.3</v>
      </c>
      <c r="F6" s="7">
        <f t="shared" si="0"/>
        <v>85.13513513513513</v>
      </c>
      <c r="G6" s="7">
        <f>F6-E6</f>
        <v>22.835135135135133</v>
      </c>
      <c r="H6" s="33">
        <f t="shared" si="1"/>
        <v>11</v>
      </c>
    </row>
    <row r="7" spans="1:8">
      <c r="A7" s="4" t="s">
        <v>16</v>
      </c>
      <c r="B7" s="4" t="s">
        <v>17</v>
      </c>
      <c r="C7" s="5">
        <v>74</v>
      </c>
      <c r="D7" s="5">
        <v>44</v>
      </c>
      <c r="E7" s="6">
        <v>69.31</v>
      </c>
      <c r="F7" s="7">
        <f t="shared" si="0"/>
        <v>59.45945945945946</v>
      </c>
      <c r="G7" s="7">
        <f t="shared" ref="G7:G8" si="2">F7-E7</f>
        <v>-9.8505405405405426</v>
      </c>
      <c r="H7" s="33">
        <f t="shared" si="1"/>
        <v>30</v>
      </c>
    </row>
    <row r="8" spans="1:8">
      <c r="A8" s="4" t="s">
        <v>18</v>
      </c>
      <c r="B8" s="4" t="s">
        <v>19</v>
      </c>
      <c r="C8" s="5">
        <v>74</v>
      </c>
      <c r="D8" s="5">
        <v>45</v>
      </c>
      <c r="E8" s="6">
        <v>70.930000000000007</v>
      </c>
      <c r="F8" s="7">
        <f t="shared" si="0"/>
        <v>60.810810810810814</v>
      </c>
      <c r="G8" s="7">
        <f t="shared" si="2"/>
        <v>-10.119189189189193</v>
      </c>
      <c r="H8" s="33">
        <f t="shared" si="1"/>
        <v>29</v>
      </c>
    </row>
    <row r="11" spans="1:8" ht="21">
      <c r="A11" s="27" t="s">
        <v>20</v>
      </c>
      <c r="B11" s="28"/>
      <c r="C11" s="28"/>
      <c r="D11" s="28"/>
      <c r="E11" s="28"/>
      <c r="F11" s="28"/>
      <c r="G11" s="28"/>
      <c r="H11" s="29"/>
    </row>
    <row r="12" spans="1:8">
      <c r="A12" s="30" t="s">
        <v>1</v>
      </c>
      <c r="B12" s="31"/>
      <c r="C12" s="9" t="s">
        <v>2</v>
      </c>
      <c r="D12" s="9" t="s">
        <v>3</v>
      </c>
      <c r="E12" s="9" t="s">
        <v>4</v>
      </c>
      <c r="F12" s="9" t="s">
        <v>5</v>
      </c>
      <c r="G12" s="9" t="s">
        <v>6</v>
      </c>
      <c r="H12" s="34" t="s">
        <v>21</v>
      </c>
    </row>
    <row r="13" spans="1:8">
      <c r="A13" s="10" t="s">
        <v>22</v>
      </c>
      <c r="B13" s="11" t="s">
        <v>23</v>
      </c>
      <c r="C13" s="12">
        <v>75</v>
      </c>
      <c r="D13" s="12">
        <v>73</v>
      </c>
      <c r="E13" s="13">
        <v>93.01</v>
      </c>
      <c r="F13" s="14">
        <f>D13/C13*100</f>
        <v>97.333333333333343</v>
      </c>
      <c r="G13" s="14">
        <f>F13-E13</f>
        <v>4.3233333333333377</v>
      </c>
      <c r="H13" s="35">
        <f>C13-D13</f>
        <v>2</v>
      </c>
    </row>
    <row r="14" spans="1:8">
      <c r="A14" s="10" t="s">
        <v>24</v>
      </c>
      <c r="B14" s="11" t="s">
        <v>25</v>
      </c>
      <c r="C14" s="12">
        <v>75</v>
      </c>
      <c r="D14" s="12">
        <v>73</v>
      </c>
      <c r="E14" s="13">
        <v>91.92</v>
      </c>
      <c r="F14" s="14">
        <f t="shared" ref="F14:F18" si="3">D14/C14*100</f>
        <v>97.333333333333343</v>
      </c>
      <c r="G14" s="14">
        <f>F14-E14</f>
        <v>5.4133333333333411</v>
      </c>
      <c r="H14" s="35">
        <f t="shared" ref="H14:H18" si="4">C14-D14</f>
        <v>2</v>
      </c>
    </row>
    <row r="15" spans="1:8">
      <c r="A15" s="10" t="s">
        <v>26</v>
      </c>
      <c r="B15" s="11" t="s">
        <v>27</v>
      </c>
      <c r="C15" s="12">
        <v>75</v>
      </c>
      <c r="D15" s="12">
        <v>73</v>
      </c>
      <c r="E15" s="13">
        <v>92.82</v>
      </c>
      <c r="F15" s="14">
        <f t="shared" si="3"/>
        <v>97.333333333333343</v>
      </c>
      <c r="G15" s="14">
        <f>F15-E15</f>
        <v>4.5133333333333496</v>
      </c>
      <c r="H15" s="35">
        <f t="shared" si="4"/>
        <v>2</v>
      </c>
    </row>
    <row r="16" spans="1:8">
      <c r="A16" s="10" t="s">
        <v>28</v>
      </c>
      <c r="B16" s="11" t="s">
        <v>29</v>
      </c>
      <c r="C16" s="12">
        <v>75</v>
      </c>
      <c r="D16" s="12">
        <v>73</v>
      </c>
      <c r="E16" s="13">
        <v>91.47</v>
      </c>
      <c r="F16" s="14">
        <f t="shared" si="3"/>
        <v>97.333333333333343</v>
      </c>
      <c r="G16" s="14">
        <f>F16-E16</f>
        <v>5.8633333333333439</v>
      </c>
      <c r="H16" s="35">
        <f t="shared" si="4"/>
        <v>2</v>
      </c>
    </row>
    <row r="17" spans="1:8">
      <c r="A17" s="10" t="s">
        <v>30</v>
      </c>
      <c r="B17" s="11" t="s">
        <v>31</v>
      </c>
      <c r="C17" s="12">
        <v>75</v>
      </c>
      <c r="D17" s="12">
        <v>73</v>
      </c>
      <c r="E17" s="13">
        <v>91.75</v>
      </c>
      <c r="F17" s="14">
        <f t="shared" si="3"/>
        <v>97.333333333333343</v>
      </c>
      <c r="G17" s="14">
        <f t="shared" ref="G17:G18" si="5">F17-E17</f>
        <v>5.5833333333333428</v>
      </c>
      <c r="H17" s="35">
        <f t="shared" si="4"/>
        <v>2</v>
      </c>
    </row>
    <row r="18" spans="1:8">
      <c r="A18" s="10" t="s">
        <v>32</v>
      </c>
      <c r="B18" s="11" t="s">
        <v>19</v>
      </c>
      <c r="C18" s="12">
        <v>75</v>
      </c>
      <c r="D18" s="12">
        <v>73</v>
      </c>
      <c r="E18" s="13">
        <v>85.52</v>
      </c>
      <c r="F18" s="14">
        <f t="shared" si="3"/>
        <v>97.333333333333343</v>
      </c>
      <c r="G18" s="14">
        <f t="shared" si="5"/>
        <v>11.813333333333347</v>
      </c>
      <c r="H18" s="35">
        <f t="shared" si="4"/>
        <v>2</v>
      </c>
    </row>
    <row r="21" spans="1:8" ht="21">
      <c r="A21" s="27" t="s">
        <v>33</v>
      </c>
      <c r="B21" s="28"/>
      <c r="C21" s="28"/>
      <c r="D21" s="28"/>
      <c r="E21" s="28"/>
      <c r="F21" s="28"/>
      <c r="G21" s="28"/>
      <c r="H21" s="29"/>
    </row>
    <row r="22" spans="1:8">
      <c r="A22" s="15" t="s">
        <v>1</v>
      </c>
      <c r="B22" s="16"/>
      <c r="C22" s="9" t="s">
        <v>2</v>
      </c>
      <c r="D22" s="9" t="s">
        <v>3</v>
      </c>
      <c r="E22" s="9" t="s">
        <v>4</v>
      </c>
      <c r="F22" s="9" t="s">
        <v>5</v>
      </c>
      <c r="G22" s="9" t="s">
        <v>6</v>
      </c>
      <c r="H22" s="34" t="s">
        <v>7</v>
      </c>
    </row>
    <row r="23" spans="1:8">
      <c r="A23" s="17" t="s">
        <v>34</v>
      </c>
      <c r="B23" s="18" t="s">
        <v>35</v>
      </c>
      <c r="C23" s="12">
        <v>73</v>
      </c>
      <c r="D23" s="12">
        <v>29</v>
      </c>
      <c r="E23" s="12">
        <v>81.760000000000005</v>
      </c>
      <c r="F23" s="14">
        <f>D23/C23*100</f>
        <v>39.726027397260275</v>
      </c>
      <c r="G23" s="14">
        <f>F23-E23</f>
        <v>-42.03397260273973</v>
      </c>
      <c r="H23" s="35">
        <f>C23-D23</f>
        <v>44</v>
      </c>
    </row>
    <row r="24" spans="1:8">
      <c r="A24" s="17" t="s">
        <v>36</v>
      </c>
      <c r="B24" s="18" t="s">
        <v>37</v>
      </c>
      <c r="C24" s="12">
        <v>73</v>
      </c>
      <c r="D24" s="12">
        <v>29</v>
      </c>
      <c r="E24" s="12">
        <v>78.2</v>
      </c>
      <c r="F24" s="14">
        <f t="shared" ref="F24:F28" si="6">D24/C24*100</f>
        <v>39.726027397260275</v>
      </c>
      <c r="G24" s="14">
        <f>F24-E24</f>
        <v>-38.473972602739728</v>
      </c>
      <c r="H24" s="35">
        <f t="shared" ref="H24:H28" si="7">C24-D24</f>
        <v>44</v>
      </c>
    </row>
    <row r="25" spans="1:8" ht="24">
      <c r="A25" s="17" t="s">
        <v>38</v>
      </c>
      <c r="B25" s="18" t="s">
        <v>39</v>
      </c>
      <c r="C25" s="12">
        <v>73</v>
      </c>
      <c r="D25" s="12">
        <v>71</v>
      </c>
      <c r="E25" s="12">
        <v>83.43</v>
      </c>
      <c r="F25" s="14">
        <f t="shared" si="6"/>
        <v>97.260273972602747</v>
      </c>
      <c r="G25" s="14">
        <f>F25-E25</f>
        <v>13.83027397260274</v>
      </c>
      <c r="H25" s="35">
        <f t="shared" si="7"/>
        <v>2</v>
      </c>
    </row>
    <row r="26" spans="1:8">
      <c r="A26" s="17" t="s">
        <v>40</v>
      </c>
      <c r="B26" s="18" t="s">
        <v>41</v>
      </c>
      <c r="C26" s="12">
        <v>73</v>
      </c>
      <c r="D26" s="12">
        <v>72</v>
      </c>
      <c r="E26" s="12">
        <v>84.17</v>
      </c>
      <c r="F26" s="14">
        <f t="shared" si="6"/>
        <v>98.630136986301366</v>
      </c>
      <c r="G26" s="14">
        <f>F26-E26</f>
        <v>14.460136986301364</v>
      </c>
      <c r="H26" s="35">
        <f t="shared" si="7"/>
        <v>1</v>
      </c>
    </row>
    <row r="27" spans="1:8">
      <c r="A27" s="17" t="s">
        <v>42</v>
      </c>
      <c r="B27" s="18" t="s">
        <v>43</v>
      </c>
      <c r="C27" s="12">
        <v>73</v>
      </c>
      <c r="D27" s="12">
        <v>61</v>
      </c>
      <c r="E27" s="19">
        <v>87.76</v>
      </c>
      <c r="F27" s="14">
        <f t="shared" si="6"/>
        <v>83.561643835616437</v>
      </c>
      <c r="G27" s="14">
        <f t="shared" ref="G27:G28" si="8">F27-E27</f>
        <v>-4.1983561643835685</v>
      </c>
      <c r="H27" s="35">
        <f t="shared" si="7"/>
        <v>12</v>
      </c>
    </row>
    <row r="28" spans="1:8">
      <c r="A28" s="17" t="s">
        <v>44</v>
      </c>
      <c r="B28" s="18" t="s">
        <v>45</v>
      </c>
      <c r="C28" s="12">
        <v>73</v>
      </c>
      <c r="D28" s="12">
        <v>71</v>
      </c>
      <c r="E28" s="19">
        <v>86.23</v>
      </c>
      <c r="F28" s="14">
        <f t="shared" si="6"/>
        <v>97.260273972602747</v>
      </c>
      <c r="G28" s="14">
        <f t="shared" si="8"/>
        <v>11.030273972602743</v>
      </c>
      <c r="H28" s="35">
        <f t="shared" si="7"/>
        <v>2</v>
      </c>
    </row>
    <row r="31" spans="1:8" ht="21">
      <c r="A31" s="27" t="s">
        <v>46</v>
      </c>
      <c r="B31" s="28"/>
      <c r="C31" s="28"/>
      <c r="D31" s="28"/>
      <c r="E31" s="28"/>
      <c r="F31" s="28"/>
      <c r="G31" s="28"/>
      <c r="H31" s="29"/>
    </row>
    <row r="32" spans="1:8">
      <c r="A32" s="32" t="s">
        <v>1</v>
      </c>
      <c r="B32" s="32"/>
      <c r="C32" s="9" t="s">
        <v>2</v>
      </c>
      <c r="D32" s="9" t="s">
        <v>3</v>
      </c>
      <c r="E32" s="9" t="s">
        <v>4</v>
      </c>
      <c r="F32" s="9" t="s">
        <v>5</v>
      </c>
      <c r="G32" s="9" t="s">
        <v>6</v>
      </c>
      <c r="H32" s="36" t="s">
        <v>7</v>
      </c>
    </row>
    <row r="33" spans="1:8">
      <c r="A33" s="20" t="s">
        <v>47</v>
      </c>
      <c r="B33" s="20" t="s">
        <v>48</v>
      </c>
      <c r="C33" s="12">
        <v>73</v>
      </c>
      <c r="D33" s="12">
        <v>66</v>
      </c>
      <c r="E33" s="12">
        <v>81.760000000000005</v>
      </c>
      <c r="F33" s="14">
        <f>D33/C33*100</f>
        <v>90.410958904109577</v>
      </c>
      <c r="G33" s="14">
        <f>F33-E33</f>
        <v>8.6509589041095722</v>
      </c>
      <c r="H33" s="37">
        <v>7</v>
      </c>
    </row>
    <row r="34" spans="1:8">
      <c r="A34" s="20" t="s">
        <v>49</v>
      </c>
      <c r="B34" s="20" t="s">
        <v>50</v>
      </c>
      <c r="C34" s="12">
        <v>72</v>
      </c>
      <c r="D34" s="12">
        <v>64</v>
      </c>
      <c r="E34" s="12">
        <v>78.2</v>
      </c>
      <c r="F34" s="14">
        <f t="shared" ref="F34:F38" si="9">D34/C34*100</f>
        <v>88.888888888888886</v>
      </c>
      <c r="G34" s="14">
        <f>F34-E34</f>
        <v>10.688888888888883</v>
      </c>
      <c r="H34" s="37">
        <v>8</v>
      </c>
    </row>
    <row r="35" spans="1:8" ht="25.5">
      <c r="A35" s="20" t="s">
        <v>51</v>
      </c>
      <c r="B35" s="20" t="s">
        <v>52</v>
      </c>
      <c r="C35" s="12">
        <v>72</v>
      </c>
      <c r="D35" s="12">
        <v>62</v>
      </c>
      <c r="E35" s="12">
        <v>83.43</v>
      </c>
      <c r="F35" s="14">
        <f t="shared" si="9"/>
        <v>86.111111111111114</v>
      </c>
      <c r="G35" s="14">
        <f>F35-E35</f>
        <v>2.6811111111111074</v>
      </c>
      <c r="H35" s="37">
        <v>10</v>
      </c>
    </row>
    <row r="36" spans="1:8">
      <c r="A36" s="20" t="s">
        <v>53</v>
      </c>
      <c r="B36" s="20" t="s">
        <v>54</v>
      </c>
      <c r="C36" s="12">
        <v>72</v>
      </c>
      <c r="D36" s="12">
        <v>70</v>
      </c>
      <c r="E36" s="12">
        <v>84.17</v>
      </c>
      <c r="F36" s="14">
        <f t="shared" si="9"/>
        <v>97.222222222222214</v>
      </c>
      <c r="G36" s="14">
        <f>F36-E36</f>
        <v>13.052222222222213</v>
      </c>
      <c r="H36" s="37">
        <v>2</v>
      </c>
    </row>
    <row r="37" spans="1:8">
      <c r="A37" s="20" t="s">
        <v>55</v>
      </c>
      <c r="B37" s="20" t="s">
        <v>56</v>
      </c>
      <c r="C37" s="12">
        <v>72</v>
      </c>
      <c r="D37" s="12">
        <v>71</v>
      </c>
      <c r="E37" s="19">
        <v>87.76</v>
      </c>
      <c r="F37" s="14">
        <f t="shared" si="9"/>
        <v>98.611111111111114</v>
      </c>
      <c r="G37" s="14">
        <f t="shared" ref="G37:G38" si="10">F37-E37</f>
        <v>10.851111111111109</v>
      </c>
      <c r="H37" s="37">
        <v>1</v>
      </c>
    </row>
    <row r="38" spans="1:8">
      <c r="A38" s="20" t="s">
        <v>57</v>
      </c>
      <c r="B38" s="20" t="s">
        <v>58</v>
      </c>
      <c r="C38" s="12">
        <v>72</v>
      </c>
      <c r="D38" s="12">
        <v>70</v>
      </c>
      <c r="E38" s="19">
        <v>86.23</v>
      </c>
      <c r="F38" s="14">
        <f t="shared" si="9"/>
        <v>97.222222222222214</v>
      </c>
      <c r="G38" s="14">
        <f t="shared" si="10"/>
        <v>10.99222222222221</v>
      </c>
      <c r="H38" s="37">
        <v>2</v>
      </c>
    </row>
    <row r="41" spans="1:8" ht="21">
      <c r="A41" s="27" t="s">
        <v>59</v>
      </c>
      <c r="B41" s="28"/>
      <c r="C41" s="28"/>
      <c r="D41" s="28"/>
      <c r="E41" s="28"/>
      <c r="F41" s="28"/>
      <c r="G41" s="28"/>
      <c r="H41" s="29"/>
    </row>
    <row r="42" spans="1:8">
      <c r="A42" s="30" t="s">
        <v>1</v>
      </c>
      <c r="B42" s="31"/>
      <c r="C42" s="9" t="s">
        <v>2</v>
      </c>
      <c r="D42" s="9" t="s">
        <v>3</v>
      </c>
      <c r="E42" s="9" t="s">
        <v>4</v>
      </c>
      <c r="F42" s="9" t="s">
        <v>5</v>
      </c>
      <c r="G42" s="9" t="s">
        <v>6</v>
      </c>
      <c r="H42" s="36" t="s">
        <v>7</v>
      </c>
    </row>
    <row r="43" spans="1:8">
      <c r="A43" s="20" t="s">
        <v>60</v>
      </c>
      <c r="B43" s="20" t="s">
        <v>61</v>
      </c>
      <c r="C43" s="12">
        <v>69</v>
      </c>
      <c r="D43" s="12">
        <v>54</v>
      </c>
      <c r="E43" s="13">
        <v>73.239999999999995</v>
      </c>
      <c r="F43" s="14">
        <f>D43/C43*100</f>
        <v>78.260869565217391</v>
      </c>
      <c r="G43" s="14">
        <f>F43-E43</f>
        <v>5.0208695652173958</v>
      </c>
      <c r="H43" s="37">
        <f>C43-D43</f>
        <v>15</v>
      </c>
    </row>
    <row r="44" spans="1:8">
      <c r="A44" s="21" t="s">
        <v>62</v>
      </c>
      <c r="B44" s="20" t="s">
        <v>63</v>
      </c>
      <c r="C44" s="12">
        <v>69</v>
      </c>
      <c r="D44" s="12">
        <v>67</v>
      </c>
      <c r="E44" s="13">
        <v>77.48</v>
      </c>
      <c r="F44" s="14">
        <f t="shared" ref="F44:F48" si="11">D44/C44*100</f>
        <v>97.101449275362313</v>
      </c>
      <c r="G44" s="14">
        <f>F44-E44</f>
        <v>19.621449275362309</v>
      </c>
      <c r="H44" s="37">
        <f t="shared" ref="H44:H48" si="12">C44-D44</f>
        <v>2</v>
      </c>
    </row>
    <row r="45" spans="1:8" ht="25.5">
      <c r="A45" s="21" t="s">
        <v>64</v>
      </c>
      <c r="B45" s="20" t="s">
        <v>65</v>
      </c>
      <c r="C45" s="12">
        <v>69</v>
      </c>
      <c r="D45" s="12">
        <v>66</v>
      </c>
      <c r="E45" s="13">
        <v>87.22</v>
      </c>
      <c r="F45" s="14">
        <f t="shared" si="11"/>
        <v>95.652173913043484</v>
      </c>
      <c r="G45" s="14">
        <f>F45-E45</f>
        <v>8.432173913043485</v>
      </c>
      <c r="H45" s="37">
        <f t="shared" si="12"/>
        <v>3</v>
      </c>
    </row>
    <row r="46" spans="1:8" ht="25.5">
      <c r="A46" s="21" t="s">
        <v>66</v>
      </c>
      <c r="B46" s="20" t="s">
        <v>67</v>
      </c>
      <c r="C46" s="12">
        <v>69</v>
      </c>
      <c r="D46" s="12">
        <v>47</v>
      </c>
      <c r="E46" s="22">
        <v>86</v>
      </c>
      <c r="F46" s="14">
        <f t="shared" si="11"/>
        <v>68.115942028985515</v>
      </c>
      <c r="G46" s="14">
        <f>F46-E46</f>
        <v>-17.884057971014485</v>
      </c>
      <c r="H46" s="37">
        <f t="shared" si="12"/>
        <v>22</v>
      </c>
    </row>
    <row r="47" spans="1:8" ht="25.5">
      <c r="A47" s="21" t="s">
        <v>68</v>
      </c>
      <c r="B47" s="20" t="s">
        <v>69</v>
      </c>
      <c r="C47" s="12">
        <v>69</v>
      </c>
      <c r="D47" s="12">
        <v>66</v>
      </c>
      <c r="E47" s="13">
        <v>90.96</v>
      </c>
      <c r="F47" s="14">
        <f t="shared" si="11"/>
        <v>95.652173913043484</v>
      </c>
      <c r="G47" s="14">
        <f t="shared" ref="G47:G48" si="13">F47-E47</f>
        <v>4.6921739130434901</v>
      </c>
      <c r="H47" s="37">
        <f t="shared" si="12"/>
        <v>3</v>
      </c>
    </row>
    <row r="48" spans="1:8">
      <c r="A48" s="21" t="s">
        <v>70</v>
      </c>
      <c r="B48" s="20" t="s">
        <v>71</v>
      </c>
      <c r="C48" s="12">
        <v>69</v>
      </c>
      <c r="D48" s="12">
        <v>60</v>
      </c>
      <c r="E48" s="13">
        <v>88.44</v>
      </c>
      <c r="F48" s="14">
        <f t="shared" si="11"/>
        <v>86.956521739130437</v>
      </c>
      <c r="G48" s="14">
        <f t="shared" si="13"/>
        <v>-1.4834782608695605</v>
      </c>
      <c r="H48" s="37">
        <f t="shared" si="12"/>
        <v>9</v>
      </c>
    </row>
    <row r="51" spans="1:8" ht="21">
      <c r="A51" s="27" t="s">
        <v>72</v>
      </c>
      <c r="B51" s="28"/>
      <c r="C51" s="28"/>
      <c r="D51" s="28"/>
      <c r="E51" s="28"/>
      <c r="F51" s="28"/>
      <c r="G51" s="28"/>
      <c r="H51" s="29"/>
    </row>
    <row r="52" spans="1:8">
      <c r="A52" s="23"/>
      <c r="B52" s="24" t="s">
        <v>1</v>
      </c>
      <c r="C52" s="9" t="s">
        <v>2</v>
      </c>
      <c r="D52" s="9" t="s">
        <v>3</v>
      </c>
      <c r="E52" s="9" t="s">
        <v>4</v>
      </c>
      <c r="F52" s="9" t="s">
        <v>5</v>
      </c>
      <c r="G52" s="9" t="s">
        <v>6</v>
      </c>
      <c r="H52" s="34" t="s">
        <v>7</v>
      </c>
    </row>
    <row r="53" spans="1:8">
      <c r="A53" s="25" t="s">
        <v>73</v>
      </c>
      <c r="B53" s="21" t="s">
        <v>74</v>
      </c>
      <c r="C53" s="12">
        <v>67</v>
      </c>
      <c r="D53" s="12">
        <v>63</v>
      </c>
      <c r="E53" s="13">
        <v>73.239999999999995</v>
      </c>
      <c r="F53" s="14">
        <f>D53/C53*100</f>
        <v>94.029850746268664</v>
      </c>
      <c r="G53" s="14">
        <f>F53-E53</f>
        <v>20.789850746268669</v>
      </c>
      <c r="H53" s="35">
        <f>C53-D53</f>
        <v>4</v>
      </c>
    </row>
    <row r="54" spans="1:8">
      <c r="A54" s="25" t="s">
        <v>75</v>
      </c>
      <c r="B54" s="26" t="s">
        <v>76</v>
      </c>
      <c r="C54" s="12">
        <v>67</v>
      </c>
      <c r="D54" s="12">
        <v>46</v>
      </c>
      <c r="E54" s="13">
        <v>77.48</v>
      </c>
      <c r="F54" s="14">
        <f t="shared" ref="F54:F58" si="14">D54/C54*100</f>
        <v>68.656716417910445</v>
      </c>
      <c r="G54" s="14">
        <f>F54-E54</f>
        <v>-8.8232835820895588</v>
      </c>
      <c r="H54" s="35">
        <f t="shared" ref="H54:H58" si="15">C54-D54</f>
        <v>21</v>
      </c>
    </row>
    <row r="55" spans="1:8">
      <c r="A55" s="25" t="s">
        <v>77</v>
      </c>
      <c r="B55" s="26" t="s">
        <v>78</v>
      </c>
      <c r="C55" s="12">
        <v>67</v>
      </c>
      <c r="D55" s="12">
        <v>63</v>
      </c>
      <c r="E55" s="13">
        <v>87.22</v>
      </c>
      <c r="F55" s="14">
        <f t="shared" si="14"/>
        <v>94.029850746268664</v>
      </c>
      <c r="G55" s="14">
        <f>F55-E55</f>
        <v>6.8098507462686655</v>
      </c>
      <c r="H55" s="35">
        <f t="shared" si="15"/>
        <v>4</v>
      </c>
    </row>
    <row r="56" spans="1:8">
      <c r="A56" s="25" t="s">
        <v>79</v>
      </c>
      <c r="B56" s="26" t="s">
        <v>80</v>
      </c>
      <c r="C56" s="12">
        <v>66</v>
      </c>
      <c r="D56" s="12">
        <v>63</v>
      </c>
      <c r="E56" s="13">
        <v>86</v>
      </c>
      <c r="F56" s="14">
        <f t="shared" si="14"/>
        <v>95.454545454545453</v>
      </c>
      <c r="G56" s="14">
        <f>F56-E56</f>
        <v>9.4545454545454533</v>
      </c>
      <c r="H56" s="35">
        <f t="shared" si="15"/>
        <v>3</v>
      </c>
    </row>
    <row r="57" spans="1:8">
      <c r="A57" s="25" t="s">
        <v>81</v>
      </c>
      <c r="B57" s="26" t="s">
        <v>82</v>
      </c>
      <c r="C57" s="12">
        <v>67</v>
      </c>
      <c r="D57" s="12">
        <v>61</v>
      </c>
      <c r="E57" s="13">
        <v>90.96</v>
      </c>
      <c r="F57" s="14">
        <f t="shared" si="14"/>
        <v>91.044776119402982</v>
      </c>
      <c r="G57" s="14">
        <f t="shared" ref="G57:G58" si="16">F57-E57</f>
        <v>8.477611940298857E-2</v>
      </c>
      <c r="H57" s="35">
        <f t="shared" si="15"/>
        <v>6</v>
      </c>
    </row>
    <row r="58" spans="1:8">
      <c r="A58" s="25" t="s">
        <v>83</v>
      </c>
      <c r="B58" s="26" t="s">
        <v>84</v>
      </c>
      <c r="C58" s="12">
        <v>67</v>
      </c>
      <c r="D58" s="12">
        <v>64</v>
      </c>
      <c r="E58" s="13">
        <v>88.44</v>
      </c>
      <c r="F58" s="14">
        <f t="shared" si="14"/>
        <v>95.522388059701484</v>
      </c>
      <c r="G58" s="14">
        <f t="shared" si="16"/>
        <v>7.0823880597014863</v>
      </c>
      <c r="H58" s="35">
        <f t="shared" si="15"/>
        <v>3</v>
      </c>
    </row>
  </sheetData>
  <mergeCells count="9">
    <mergeCell ref="A41:H41"/>
    <mergeCell ref="A42:B42"/>
    <mergeCell ref="A51:H51"/>
    <mergeCell ref="A1:H1"/>
    <mergeCell ref="A11:H11"/>
    <mergeCell ref="A12:B12"/>
    <mergeCell ref="A21:H21"/>
    <mergeCell ref="A31:H31"/>
    <mergeCell ref="A32:B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2022-11-14T10:34:44Z</dcterms:modified>
</cp:coreProperties>
</file>